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4835" windowHeight="7095"/>
  </bookViews>
  <sheets>
    <sheet name="12_10_30までのFMまとめ(result)" sheetId="1" r:id="rId1"/>
  </sheets>
  <calcPr calcId="0"/>
</workbook>
</file>

<file path=xl/calcChain.xml><?xml version="1.0" encoding="utf-8"?>
<calcChain xmlns="http://schemas.openxmlformats.org/spreadsheetml/2006/main">
  <c r="G1" i="1"/>
  <c r="H1"/>
  <c r="I1"/>
  <c r="J1"/>
  <c r="K1"/>
  <c r="L1"/>
  <c r="M1"/>
  <c r="N1"/>
  <c r="O1"/>
  <c r="P1"/>
</calcChain>
</file>

<file path=xl/sharedStrings.xml><?xml version="1.0" encoding="utf-8"?>
<sst xmlns="http://schemas.openxmlformats.org/spreadsheetml/2006/main" count="260" uniqueCount="165">
  <si>
    <t>JST, Day, Hour, Min</t>
  </si>
  <si>
    <t>Elapced time after sparation, s</t>
  </si>
  <si>
    <t>Get</t>
  </si>
  <si>
    <t>Now</t>
  </si>
  <si>
    <t>CRC_GS</t>
  </si>
  <si>
    <t>CRC_HR</t>
  </si>
  <si>
    <t>Battery Voltage, V</t>
  </si>
  <si>
    <t>Battery Voltage Spare, V</t>
  </si>
  <si>
    <t>Battery Current, mA</t>
  </si>
  <si>
    <t>Battery Current Spare, mA</t>
  </si>
  <si>
    <t>DC/DC5.0V Voltage, V</t>
  </si>
  <si>
    <t>DC/DC5.0V Current, mA</t>
  </si>
  <si>
    <t>DC/DC3.3V Current, mA</t>
  </si>
  <si>
    <t>Vref, V</t>
  </si>
  <si>
    <t>Battery Available Capacity Max, %</t>
  </si>
  <si>
    <t>Battery Available Capacity Min, %</t>
  </si>
  <si>
    <t>Battery Available Capacity Max(spare), %</t>
  </si>
  <si>
    <t>Battery Available Capacity Min(spare), %</t>
  </si>
  <si>
    <t>+Z Axis Panel Temp, deg C</t>
  </si>
  <si>
    <t>- Z Axis Panel Temp, deg C</t>
  </si>
  <si>
    <t>+Y Axis Panel Temp, deg C</t>
  </si>
  <si>
    <t>- Y Axis Panel Temp, deg C</t>
  </si>
  <si>
    <t>+X Axis Panel Temp, deg C</t>
  </si>
  <si>
    <t>- X Axis Panel Temp, deg C</t>
  </si>
  <si>
    <t>Battery Temp1, deg C</t>
  </si>
  <si>
    <t>Battery Temp2, deg C</t>
  </si>
  <si>
    <t>COM Temp, deg C</t>
  </si>
  <si>
    <t>Z Axis Angular Velocity, deg/s</t>
  </si>
  <si>
    <t>Z Axis Gyro Temp, deg C</t>
  </si>
  <si>
    <t>Y Axis Angular Velocity, deg/s</t>
  </si>
  <si>
    <t>Y Axis Gyro Temp, deg C</t>
  </si>
  <si>
    <t>X Axis Angular Velocity, deg/s</t>
  </si>
  <si>
    <t>X Axis Gyro Temp, deg C</t>
  </si>
  <si>
    <t>Debris</t>
  </si>
  <si>
    <t>1916Day 6Hour 18Min</t>
  </si>
  <si>
    <t>124Day 19Hour 14Min</t>
  </si>
  <si>
    <t>1916Day 6Hour 28Min</t>
  </si>
  <si>
    <t>1916Day 6Hour 38Min</t>
  </si>
  <si>
    <t>1916Day 6Hour 48Min</t>
  </si>
  <si>
    <t>1916Day 6Hour 58Min</t>
  </si>
  <si>
    <t>1916Day 7Hour 8Min</t>
  </si>
  <si>
    <t>124Day 19Hour 13Min</t>
  </si>
  <si>
    <t>1916Day 7Hour 18Min</t>
  </si>
  <si>
    <t>1916Day 7Hour 28Min</t>
  </si>
  <si>
    <t>1916Day 7Hour 38Min</t>
  </si>
  <si>
    <t>1916Day 7Hour 48Min</t>
  </si>
  <si>
    <t>1916Day 7Hour 58Min</t>
  </si>
  <si>
    <t>124Day 19Hour 12Min</t>
  </si>
  <si>
    <t>1916Day 8Hour 8Min</t>
  </si>
  <si>
    <t>1916Day 8Hour 18Min</t>
  </si>
  <si>
    <t>1916Day 8Hour 28Min</t>
  </si>
  <si>
    <t>1916Day 8Hour 38Min</t>
  </si>
  <si>
    <t>1916Day 8Hour 48Min</t>
  </si>
  <si>
    <t>1916Day 8Hour 58Min</t>
  </si>
  <si>
    <t>1916Day 8Hour 59Min</t>
  </si>
  <si>
    <t>1916Day 9Hour 8Min</t>
  </si>
  <si>
    <t>1916Day 9Hour 18Min</t>
  </si>
  <si>
    <t>1916Day 9Hour 28Min</t>
  </si>
  <si>
    <t>124Day 19Hour 11Min</t>
  </si>
  <si>
    <t>1916Day 9Hour 38Min</t>
  </si>
  <si>
    <t>1916Day 9Hour 48Min</t>
  </si>
  <si>
    <t>1916Day 9Hour 58Min</t>
  </si>
  <si>
    <t>1916Day 10Hour 8Min</t>
  </si>
  <si>
    <t>1916Day 10Hour 18Min</t>
  </si>
  <si>
    <t>1916Day 10Hour 28Min</t>
  </si>
  <si>
    <t>1916Day 10Hour 38Min</t>
  </si>
  <si>
    <t>1916Day 10Hour 48Min</t>
  </si>
  <si>
    <t>1916Day 10Hour 58Min</t>
  </si>
  <si>
    <t>1916Day 11Hour 8Min</t>
  </si>
  <si>
    <t>124Day 17Hour 41Min</t>
  </si>
  <si>
    <t>1916Day 11Hour 18Min</t>
  </si>
  <si>
    <t>1916Day 11Hour 28Min</t>
  </si>
  <si>
    <t>1916Day 11Hour 38Min</t>
  </si>
  <si>
    <t>1916Day 11Hour 48Min</t>
  </si>
  <si>
    <t>1916Day 11Hour 58Min</t>
  </si>
  <si>
    <t>1916Day 12Hour 8Min</t>
  </si>
  <si>
    <t>1916Day 12Hour 18Min</t>
  </si>
  <si>
    <t>1916Day 12Hour 28Min</t>
  </si>
  <si>
    <t>1916Day 12Hour 38Min</t>
  </si>
  <si>
    <t>124Day 17Hour 40Min</t>
  </si>
  <si>
    <t>1916Day 12Hour 48Min</t>
  </si>
  <si>
    <t>1916Day 12Hour 58Min</t>
  </si>
  <si>
    <t>1916Day 13Hour 8Min</t>
  </si>
  <si>
    <t>1916Day 13Hour 18Min</t>
  </si>
  <si>
    <t>1916Day 13Hour 28Min</t>
  </si>
  <si>
    <t>1916Day 13Hour 38Min</t>
  </si>
  <si>
    <t>1916Day 13Hour 48Min</t>
  </si>
  <si>
    <t>1916Day 13Hour 58Min</t>
  </si>
  <si>
    <t>1916Day 14Hour 8Min</t>
  </si>
  <si>
    <t>1916Day 14Hour 18Min</t>
  </si>
  <si>
    <t>124Day 17Hour 39Min</t>
  </si>
  <si>
    <t>1916Day 14Hour 28Min</t>
  </si>
  <si>
    <t>1916Day 14Hour 38Min</t>
  </si>
  <si>
    <t>1916Day 14Hour 48Min</t>
  </si>
  <si>
    <t>1916Day 14Hour 58Min</t>
  </si>
  <si>
    <t>1916Day 15Hour 8Min</t>
  </si>
  <si>
    <t>1916Day 15Hour 18Min</t>
  </si>
  <si>
    <t>1916Day 15Hour 28Min</t>
  </si>
  <si>
    <t>124Day 17Hour 38Min</t>
  </si>
  <si>
    <t>1916Day 15Hour 38Min</t>
  </si>
  <si>
    <t>1916Day 15Hour 48Min</t>
  </si>
  <si>
    <t>1916Day 15Hour 58Min</t>
  </si>
  <si>
    <t>124Day 17Hour 37Min</t>
  </si>
  <si>
    <t>1916Day 16Hour 8Min</t>
  </si>
  <si>
    <t>1916Day 16Hour 18Min</t>
  </si>
  <si>
    <t>1916Day 16Hour 28Min</t>
  </si>
  <si>
    <t>1916Day 16Hour 38Min</t>
  </si>
  <si>
    <t>1916Day 16Hour 48Min</t>
  </si>
  <si>
    <t>1916Day 16Hour 58Min</t>
  </si>
  <si>
    <t>1916Day 17Hour 8Min</t>
  </si>
  <si>
    <t>1916Day 17Hour 18Min</t>
  </si>
  <si>
    <t>1916Day 17Hour 28Min</t>
  </si>
  <si>
    <t>1917Day 20Hour 23Min</t>
  </si>
  <si>
    <t>126Day 7Hour 38Min</t>
  </si>
  <si>
    <t>1917Day 20Hour 33Min</t>
  </si>
  <si>
    <t>126Day 7Hour 39Min</t>
  </si>
  <si>
    <t>1917Day 20Hour 43Min</t>
  </si>
  <si>
    <t>1917Day 20Hour 53Min</t>
  </si>
  <si>
    <t>1917Day 21Hour 3Min</t>
  </si>
  <si>
    <t>1917Day 21Hour 13Min</t>
  </si>
  <si>
    <t>1917Day 21Hour 23Min</t>
  </si>
  <si>
    <t>1917Day 21Hour 30Min</t>
  </si>
  <si>
    <t>1917Day 21Hour 39Min</t>
  </si>
  <si>
    <t>1917Day 21Hour 49Min</t>
  </si>
  <si>
    <t>1919Day 6Hour 31Min</t>
  </si>
  <si>
    <t>127Day6Hour 37Min</t>
  </si>
  <si>
    <t>7D</t>
  </si>
  <si>
    <t>2176Day 6Hour 52Min</t>
  </si>
  <si>
    <t>128Day7Hour 2Min</t>
  </si>
  <si>
    <t>3C</t>
  </si>
  <si>
    <t>2176Day 7Hour 2Min</t>
  </si>
  <si>
    <t>2177Day 7Hour 14Min</t>
  </si>
  <si>
    <t>129Day7Hour 32Min</t>
  </si>
  <si>
    <t>1F</t>
  </si>
  <si>
    <t>2177Day 7Hour 24Min</t>
  </si>
  <si>
    <t>2178Day 18Hour 46Min</t>
  </si>
  <si>
    <t>130Day18Hour 57Min</t>
  </si>
  <si>
    <t>4C</t>
  </si>
  <si>
    <t>2178Day 18Hour 56Min</t>
  </si>
  <si>
    <t>B0</t>
  </si>
  <si>
    <t>2179Day 6Hour 37Min</t>
  </si>
  <si>
    <t>131Day6Hour 55Min</t>
  </si>
  <si>
    <t>EE</t>
  </si>
  <si>
    <t>2179Day 6Hour 47Min</t>
  </si>
  <si>
    <t>2182Day 6Hour 37Min</t>
  </si>
  <si>
    <t>134Day6Hour 48Min</t>
  </si>
  <si>
    <t>3B</t>
  </si>
  <si>
    <t>2182Day 6Hour 47Min</t>
  </si>
  <si>
    <t>DF</t>
  </si>
  <si>
    <t>2182Day 19Hour 7Min</t>
  </si>
  <si>
    <t>134Day19Hour 17Min</t>
  </si>
  <si>
    <t>2183Day 5Hour 58Min</t>
  </si>
  <si>
    <t>135Day7Hour 13Min</t>
  </si>
  <si>
    <t>D0</t>
  </si>
  <si>
    <t>2183Day 6Hour 8Min</t>
  </si>
  <si>
    <t>2183Day 6Hour 9Min</t>
  </si>
  <si>
    <t>2183Day 6Hour 19Min</t>
  </si>
  <si>
    <t>1C</t>
  </si>
  <si>
    <t>2183Day 6Hour 29Min</t>
  </si>
  <si>
    <t>2183Day 6Hour 39Min</t>
  </si>
  <si>
    <t>2183Day 6Hour 49Min</t>
  </si>
  <si>
    <t>2183Day 6Hour 59Min</t>
  </si>
  <si>
    <t>B7</t>
  </si>
  <si>
    <t>2183Day 7Hour 9Min</t>
  </si>
  <si>
    <t>C0</t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</si>
</sst>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22" fontId="0" fillId="0" borderId="0" xfId="0" applyNumberFormat="1">
      <alignment vertical="center"/>
    </xf>
    <xf numFmtId="11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R102"/>
  <sheetViews>
    <sheetView tabSelected="1" workbookViewId="0">
      <selection activeCell="H1" sqref="H1"/>
    </sheetView>
  </sheetViews>
  <sheetFormatPr defaultRowHeight="13.5"/>
  <cols>
    <col min="1" max="1" width="16.125" customWidth="1"/>
    <col min="7" max="7" width="13.625" customWidth="1"/>
  </cols>
  <sheetData>
    <row r="1" spans="1:4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e">
        <f>+X S.A. Current, mA</f>
        <v>#NAME?</v>
      </c>
      <c r="H1" t="e">
        <f>+Y S.A. Current, mA</f>
        <v>#NAME?</v>
      </c>
      <c r="I1" t="e">
        <f>-Y S.A. Current, mA</f>
        <v>#NAME?</v>
      </c>
      <c r="J1" t="e">
        <f>+Z S.A. Current, mA</f>
        <v>#NAME?</v>
      </c>
      <c r="K1" t="e">
        <f>-Z S.A. Current, mA</f>
        <v>#NAME?</v>
      </c>
      <c r="L1" t="e">
        <f>+Y S.A. Voltage, V</f>
        <v>#NAME?</v>
      </c>
      <c r="M1" t="e">
        <f>-Y S.A. Voltage, V</f>
        <v>#NAME?</v>
      </c>
      <c r="N1" t="e">
        <f>+Z S.A. Voltage, V</f>
        <v>#NAME?</v>
      </c>
      <c r="O1" t="e">
        <f>-Z S.A. Voltage, V</f>
        <v>#NAME?</v>
      </c>
      <c r="P1" t="e">
        <f>+X S.A. Voltage, V</f>
        <v>#NAME?</v>
      </c>
      <c r="Q1" t="s">
        <v>6</v>
      </c>
      <c r="R1" t="s">
        <v>7</v>
      </c>
      <c r="S1" t="s">
        <v>8</v>
      </c>
      <c r="T1" t="s">
        <v>9</v>
      </c>
      <c r="U1" t="s">
        <v>10</v>
      </c>
      <c r="V1" t="s">
        <v>11</v>
      </c>
      <c r="W1" t="s">
        <v>12</v>
      </c>
      <c r="X1" t="s">
        <v>13</v>
      </c>
      <c r="Y1" t="s">
        <v>14</v>
      </c>
      <c r="Z1" t="s">
        <v>15</v>
      </c>
      <c r="AA1" t="s">
        <v>16</v>
      </c>
      <c r="AB1" t="s">
        <v>17</v>
      </c>
      <c r="AC1" t="s">
        <v>18</v>
      </c>
      <c r="AD1" t="s">
        <v>19</v>
      </c>
      <c r="AE1" t="s">
        <v>20</v>
      </c>
      <c r="AF1" t="s">
        <v>21</v>
      </c>
      <c r="AG1" t="s">
        <v>22</v>
      </c>
      <c r="AH1" t="s">
        <v>23</v>
      </c>
      <c r="AI1" t="s">
        <v>24</v>
      </c>
      <c r="AJ1" t="s">
        <v>25</v>
      </c>
      <c r="AK1" t="s">
        <v>26</v>
      </c>
      <c r="AL1" t="s">
        <v>27</v>
      </c>
      <c r="AM1" t="s">
        <v>28</v>
      </c>
      <c r="AN1" t="s">
        <v>29</v>
      </c>
      <c r="AO1" t="s">
        <v>30</v>
      </c>
      <c r="AP1" t="s">
        <v>31</v>
      </c>
      <c r="AQ1" t="s">
        <v>32</v>
      </c>
      <c r="AR1" t="s">
        <v>33</v>
      </c>
    </row>
    <row r="2" spans="1:44">
      <c r="A2" s="1">
        <v>41199.021527777775</v>
      </c>
      <c r="B2" s="2">
        <v>13125720</v>
      </c>
      <c r="C2" t="s">
        <v>34</v>
      </c>
      <c r="D2" t="s">
        <v>35</v>
      </c>
      <c r="E2">
        <v>19</v>
      </c>
      <c r="F2">
        <v>19</v>
      </c>
      <c r="G2" s="2">
        <v>-1.6160000000000001</v>
      </c>
      <c r="H2" s="2">
        <v>-4.5279999999999996</v>
      </c>
      <c r="I2" s="2">
        <v>135.24799999999999</v>
      </c>
      <c r="J2" s="2">
        <v>100.72</v>
      </c>
      <c r="K2" s="2">
        <v>-6.6159999999999997</v>
      </c>
      <c r="L2" s="2">
        <v>9.8899799999999995</v>
      </c>
      <c r="M2" s="2">
        <v>10.41258</v>
      </c>
      <c r="N2" s="2">
        <v>10.41258</v>
      </c>
      <c r="O2" s="2">
        <v>9.3673800000000007</v>
      </c>
      <c r="P2" s="2">
        <v>10.308059999999999</v>
      </c>
      <c r="Q2" s="2">
        <v>4.516</v>
      </c>
      <c r="R2" s="2">
        <v>4.516</v>
      </c>
      <c r="S2" s="2">
        <v>112.824</v>
      </c>
      <c r="T2" s="2">
        <v>119.208</v>
      </c>
      <c r="U2" s="2">
        <v>4.96014</v>
      </c>
      <c r="V2" s="2">
        <v>42.512</v>
      </c>
      <c r="W2" s="2">
        <v>53.095999999999997</v>
      </c>
      <c r="X2" s="2">
        <v>4.0633999999999997</v>
      </c>
      <c r="Y2" s="2">
        <v>100.95</v>
      </c>
      <c r="Z2" s="2">
        <v>79.033000000000001</v>
      </c>
      <c r="AA2" s="2">
        <v>100.95</v>
      </c>
      <c r="AB2" s="2">
        <v>79.033000000000001</v>
      </c>
      <c r="AC2" s="2">
        <v>15.365876</v>
      </c>
      <c r="AD2" s="2">
        <v>23.142198</v>
      </c>
      <c r="AE2" s="2">
        <v>10.807311</v>
      </c>
      <c r="AF2" s="2">
        <v>6.5491770000000002</v>
      </c>
      <c r="AG2" s="2">
        <v>35.437269000000001</v>
      </c>
      <c r="AH2" s="2">
        <v>-0.123279048</v>
      </c>
      <c r="AI2" s="2">
        <v>19.62407</v>
      </c>
      <c r="AJ2" s="2">
        <v>16.901176</v>
      </c>
      <c r="AK2" s="2">
        <v>17.826367000000001</v>
      </c>
      <c r="AL2" s="2">
        <v>1.39073</v>
      </c>
      <c r="AM2" s="2">
        <v>14.69824</v>
      </c>
      <c r="AN2" s="2">
        <v>0.54203800000000002</v>
      </c>
      <c r="AO2" s="2">
        <v>15.33616</v>
      </c>
      <c r="AP2" s="2">
        <v>6.9752999999999996E-2</v>
      </c>
      <c r="AQ2" s="2">
        <v>9.8923199999999998</v>
      </c>
      <c r="AR2">
        <v>255</v>
      </c>
    </row>
    <row r="3" spans="1:44">
      <c r="A3" s="1">
        <v>41199.02847222222</v>
      </c>
      <c r="B3" s="2">
        <v>13126320</v>
      </c>
      <c r="C3" t="s">
        <v>36</v>
      </c>
      <c r="D3" t="s">
        <v>35</v>
      </c>
      <c r="E3">
        <v>129</v>
      </c>
      <c r="F3">
        <v>129</v>
      </c>
      <c r="G3" s="2">
        <v>-1.6160000000000001</v>
      </c>
      <c r="H3" s="2">
        <v>-4.5279999999999996</v>
      </c>
      <c r="I3" s="2">
        <v>7.12</v>
      </c>
      <c r="J3" s="2">
        <v>7.968</v>
      </c>
      <c r="K3" s="2">
        <v>226.34399999999999</v>
      </c>
      <c r="L3" s="2">
        <v>4.28878</v>
      </c>
      <c r="M3" s="2">
        <v>10.099019999999999</v>
      </c>
      <c r="N3" s="2">
        <v>3.1899799999999998</v>
      </c>
      <c r="O3" s="2">
        <v>10.25714</v>
      </c>
      <c r="P3" s="2">
        <v>7.7968999999999999</v>
      </c>
      <c r="Q3" s="2">
        <v>4.5350000000000001</v>
      </c>
      <c r="R3" s="2">
        <v>4.5350000000000001</v>
      </c>
      <c r="S3" s="2">
        <v>61.752000000000002</v>
      </c>
      <c r="T3" s="2">
        <v>56.963999999999999</v>
      </c>
      <c r="U3" s="2">
        <v>4.98454</v>
      </c>
      <c r="V3" s="2">
        <v>42.512</v>
      </c>
      <c r="W3" s="2">
        <v>58.103999999999999</v>
      </c>
      <c r="X3" s="2">
        <v>4.0834000000000001</v>
      </c>
      <c r="Y3" s="2">
        <v>100.87</v>
      </c>
      <c r="Z3" s="2">
        <v>80.215000000000003</v>
      </c>
      <c r="AA3" s="2">
        <v>100.87</v>
      </c>
      <c r="AB3" s="2">
        <v>80.215000000000003</v>
      </c>
      <c r="AC3" s="2">
        <v>15.365876</v>
      </c>
      <c r="AD3" s="2">
        <v>27.351316000000001</v>
      </c>
      <c r="AE3" s="2">
        <v>-0.91843966700000002</v>
      </c>
      <c r="AF3" s="2">
        <v>47.713270999999999</v>
      </c>
      <c r="AG3" s="2">
        <v>22.913979999999999</v>
      </c>
      <c r="AH3" s="2">
        <v>14.307005</v>
      </c>
      <c r="AI3" s="2">
        <v>19.62407</v>
      </c>
      <c r="AJ3" s="2">
        <v>16.901176</v>
      </c>
      <c r="AK3" s="2">
        <v>17.826367000000001</v>
      </c>
      <c r="AL3" s="2">
        <v>1.5458620000000001</v>
      </c>
      <c r="AM3" s="2">
        <v>18.17136</v>
      </c>
      <c r="AN3" s="2">
        <v>0.29106100000000001</v>
      </c>
      <c r="AO3" s="2">
        <v>18.19632</v>
      </c>
      <c r="AP3" s="2">
        <v>0.62386600000000003</v>
      </c>
      <c r="AQ3" s="2">
        <v>13.081759999999999</v>
      </c>
      <c r="AR3">
        <v>255</v>
      </c>
    </row>
    <row r="4" spans="1:44">
      <c r="A4" s="1">
        <v>41199.035416666666</v>
      </c>
      <c r="B4" s="2">
        <v>13126920</v>
      </c>
      <c r="C4" t="s">
        <v>37</v>
      </c>
      <c r="D4" t="s">
        <v>35</v>
      </c>
      <c r="E4">
        <v>96</v>
      </c>
      <c r="F4">
        <v>96</v>
      </c>
      <c r="G4" s="2">
        <v>-22</v>
      </c>
      <c r="H4" s="2">
        <v>-22</v>
      </c>
      <c r="I4" s="2">
        <v>-22</v>
      </c>
      <c r="J4" s="2">
        <v>-4</v>
      </c>
      <c r="K4" s="2">
        <v>-27</v>
      </c>
      <c r="L4" s="2">
        <v>0.46710000000000002</v>
      </c>
      <c r="M4" s="2">
        <v>0.46710000000000002</v>
      </c>
      <c r="N4" s="2">
        <v>0.46710000000000002</v>
      </c>
      <c r="O4" s="2">
        <v>0.41617999999999999</v>
      </c>
      <c r="P4" s="2">
        <v>0.46710000000000002</v>
      </c>
      <c r="Q4" s="2">
        <v>4.3979999999999997</v>
      </c>
      <c r="R4" s="2">
        <v>4.3979999999999997</v>
      </c>
      <c r="S4" s="2">
        <v>-219.14400000000001</v>
      </c>
      <c r="T4" s="2">
        <v>-223.93199999999999</v>
      </c>
      <c r="U4" s="2">
        <v>4.96014</v>
      </c>
      <c r="V4" s="2">
        <v>42.512</v>
      </c>
      <c r="W4" s="2">
        <v>53.095999999999997</v>
      </c>
      <c r="X4" s="2">
        <v>4.0633999999999997</v>
      </c>
      <c r="Y4" s="2">
        <v>101.26</v>
      </c>
      <c r="Z4" s="2">
        <v>79.953000000000003</v>
      </c>
      <c r="AA4" s="2">
        <v>101.26</v>
      </c>
      <c r="AB4" s="2">
        <v>79.953000000000003</v>
      </c>
      <c r="AC4" s="2">
        <v>18.068054</v>
      </c>
      <c r="AD4" s="2">
        <v>23.142198</v>
      </c>
      <c r="AE4" s="2">
        <v>1.764759</v>
      </c>
      <c r="AF4" s="2">
        <v>10.675542</v>
      </c>
      <c r="AG4" s="2">
        <v>16.143249999999998</v>
      </c>
      <c r="AH4" s="2">
        <v>11.042786</v>
      </c>
      <c r="AI4" s="2">
        <v>19.62407</v>
      </c>
      <c r="AJ4" s="2">
        <v>20.034835999999999</v>
      </c>
      <c r="AK4" s="2">
        <v>21.943073999999999</v>
      </c>
      <c r="AL4" s="2">
        <v>1.5458620000000001</v>
      </c>
      <c r="AM4" s="2">
        <v>18.17136</v>
      </c>
      <c r="AN4" s="2">
        <v>0.45837899999999998</v>
      </c>
      <c r="AO4" s="2">
        <v>21.056480000000001</v>
      </c>
      <c r="AP4" s="2">
        <v>0.228071</v>
      </c>
      <c r="AQ4" s="2">
        <v>16.2712</v>
      </c>
      <c r="AR4">
        <v>255</v>
      </c>
    </row>
    <row r="5" spans="1:44">
      <c r="A5" s="1">
        <v>41199.042361111111</v>
      </c>
      <c r="B5" s="2">
        <v>13127520</v>
      </c>
      <c r="C5" t="s">
        <v>38</v>
      </c>
      <c r="D5" t="s">
        <v>35</v>
      </c>
      <c r="E5">
        <v>140</v>
      </c>
      <c r="F5">
        <v>140</v>
      </c>
      <c r="G5" s="2">
        <v>-22</v>
      </c>
      <c r="H5" s="2">
        <v>-22</v>
      </c>
      <c r="I5" s="2">
        <v>-22</v>
      </c>
      <c r="J5" s="2">
        <v>-4</v>
      </c>
      <c r="K5" s="2">
        <v>-27</v>
      </c>
      <c r="L5" s="2">
        <v>0.25806000000000001</v>
      </c>
      <c r="M5" s="2">
        <v>0.25806000000000001</v>
      </c>
      <c r="N5" s="2">
        <v>0.25806000000000001</v>
      </c>
      <c r="O5" s="2">
        <v>0.25806000000000001</v>
      </c>
      <c r="P5" s="2">
        <v>0.25806000000000001</v>
      </c>
      <c r="Q5" s="2">
        <v>4.32</v>
      </c>
      <c r="R5" s="2">
        <v>4.32</v>
      </c>
      <c r="S5" s="2">
        <v>-270.21600000000001</v>
      </c>
      <c r="T5" s="2">
        <v>-223.93199999999999</v>
      </c>
      <c r="U5" s="2">
        <v>4.98454</v>
      </c>
      <c r="V5" s="2">
        <v>37.344000000000001</v>
      </c>
      <c r="W5" s="2">
        <v>53.095999999999997</v>
      </c>
      <c r="X5" s="2">
        <v>4.0834000000000001</v>
      </c>
      <c r="Y5" s="2">
        <v>100.69</v>
      </c>
      <c r="Z5" s="2">
        <v>75.917000000000002</v>
      </c>
      <c r="AA5" s="2">
        <v>100.69</v>
      </c>
      <c r="AB5" s="2">
        <v>75.917000000000002</v>
      </c>
      <c r="AC5" s="2">
        <v>6.4642080000000002</v>
      </c>
      <c r="AD5" s="2">
        <v>16.048078</v>
      </c>
      <c r="AE5" s="2">
        <v>-7.1072759999999997</v>
      </c>
      <c r="AF5" s="2">
        <v>1.6928559999999999</v>
      </c>
      <c r="AG5" s="2">
        <v>6.869027</v>
      </c>
      <c r="AH5" s="2">
        <v>-0.123279048</v>
      </c>
      <c r="AI5" s="2">
        <v>19.62407</v>
      </c>
      <c r="AJ5" s="2">
        <v>20.034835999999999</v>
      </c>
      <c r="AK5" s="2">
        <v>17.826367000000001</v>
      </c>
      <c r="AL5" s="2">
        <v>1.39073</v>
      </c>
      <c r="AM5" s="2">
        <v>14.69824</v>
      </c>
      <c r="AN5" s="2">
        <v>0.37472</v>
      </c>
      <c r="AO5" s="2">
        <v>18.19632</v>
      </c>
      <c r="AP5" s="2">
        <v>0.38638899999999998</v>
      </c>
      <c r="AQ5" s="2">
        <v>13.081759999999999</v>
      </c>
      <c r="AR5">
        <v>255</v>
      </c>
    </row>
    <row r="6" spans="1:44">
      <c r="A6" s="1">
        <v>41199.049305555556</v>
      </c>
      <c r="B6" s="2">
        <v>13128120</v>
      </c>
      <c r="C6" t="s">
        <v>39</v>
      </c>
      <c r="D6" t="s">
        <v>35</v>
      </c>
      <c r="E6">
        <v>122</v>
      </c>
      <c r="F6">
        <v>122</v>
      </c>
      <c r="G6" s="2">
        <v>-22</v>
      </c>
      <c r="H6" s="2">
        <v>-22</v>
      </c>
      <c r="I6" s="2">
        <v>-22</v>
      </c>
      <c r="J6" s="2">
        <v>-4</v>
      </c>
      <c r="K6" s="2">
        <v>-27</v>
      </c>
      <c r="L6" s="2">
        <v>0.15354000000000001</v>
      </c>
      <c r="M6" s="2">
        <v>0.15354000000000001</v>
      </c>
      <c r="N6" s="2">
        <v>0.15354000000000001</v>
      </c>
      <c r="O6" s="2">
        <v>0.15354000000000001</v>
      </c>
      <c r="P6" s="2">
        <v>0.15354000000000001</v>
      </c>
      <c r="Q6" s="2">
        <v>4.2809999999999997</v>
      </c>
      <c r="R6" s="2">
        <v>4.2809999999999997</v>
      </c>
      <c r="S6" s="2">
        <v>-219.14400000000001</v>
      </c>
      <c r="T6" s="2">
        <v>-223.93199999999999</v>
      </c>
      <c r="U6" s="2">
        <v>4.98454</v>
      </c>
      <c r="V6" s="2">
        <v>42.512</v>
      </c>
      <c r="W6" s="2">
        <v>53.095999999999997</v>
      </c>
      <c r="X6" s="2">
        <v>4.0834000000000001</v>
      </c>
      <c r="Y6" s="2">
        <v>100.31</v>
      </c>
      <c r="Z6" s="2">
        <v>72.817999999999998</v>
      </c>
      <c r="AA6" s="2">
        <v>100.31</v>
      </c>
      <c r="AB6" s="2">
        <v>72.817999999999998</v>
      </c>
      <c r="AC6" s="2">
        <v>0.28064523400000002</v>
      </c>
      <c r="AD6" s="2">
        <v>10.489528999999999</v>
      </c>
      <c r="AE6" s="2">
        <v>-5.8251039999999996</v>
      </c>
      <c r="AF6" s="2">
        <v>-8.0985589999999998</v>
      </c>
      <c r="AG6" s="2">
        <v>2.0142609999999999</v>
      </c>
      <c r="AH6" s="2">
        <v>-6.088374</v>
      </c>
      <c r="AI6" s="2">
        <v>19.62407</v>
      </c>
      <c r="AJ6" s="2">
        <v>20.034835999999999</v>
      </c>
      <c r="AK6" s="2">
        <v>11.384207999999999</v>
      </c>
      <c r="AL6" s="2">
        <v>1.158032</v>
      </c>
      <c r="AM6" s="2">
        <v>11.22512</v>
      </c>
      <c r="AN6" s="2">
        <v>1.294969</v>
      </c>
      <c r="AO6" s="2">
        <v>12.476000000000001</v>
      </c>
      <c r="AP6" s="2">
        <v>0.30723</v>
      </c>
      <c r="AQ6" s="2">
        <v>9.8923199999999998</v>
      </c>
      <c r="AR6">
        <v>255</v>
      </c>
    </row>
    <row r="7" spans="1:44">
      <c r="A7" s="1">
        <v>41199.056250000001</v>
      </c>
      <c r="B7" s="2">
        <v>13128720</v>
      </c>
      <c r="C7" t="s">
        <v>40</v>
      </c>
      <c r="D7" t="s">
        <v>41</v>
      </c>
      <c r="E7">
        <v>246</v>
      </c>
      <c r="F7">
        <v>246</v>
      </c>
      <c r="G7" s="2">
        <v>-4.5279999999999996</v>
      </c>
      <c r="H7" s="2">
        <v>213.87200000000001</v>
      </c>
      <c r="I7" s="2">
        <v>-4.5279999999999996</v>
      </c>
      <c r="J7" s="2">
        <v>4.976</v>
      </c>
      <c r="K7" s="2">
        <v>72.007999999999996</v>
      </c>
      <c r="L7" s="2">
        <v>10.937860000000001</v>
      </c>
      <c r="M7" s="2">
        <v>1.8285400000000001</v>
      </c>
      <c r="N7" s="2">
        <v>1.6731</v>
      </c>
      <c r="O7" s="2">
        <v>10.937860000000001</v>
      </c>
      <c r="P7" s="2">
        <v>1.7240200000000001</v>
      </c>
      <c r="Q7" s="2">
        <v>4.3979999999999997</v>
      </c>
      <c r="R7" s="2">
        <v>4.3979999999999997</v>
      </c>
      <c r="S7" s="2">
        <v>214.96799999999999</v>
      </c>
      <c r="T7" s="2">
        <v>213.37200000000001</v>
      </c>
      <c r="U7" s="2">
        <v>4.98454</v>
      </c>
      <c r="V7" s="2">
        <v>42.512</v>
      </c>
      <c r="W7" s="2">
        <v>53.095999999999997</v>
      </c>
      <c r="X7" s="2">
        <v>4.0834000000000001</v>
      </c>
      <c r="Y7" s="2">
        <v>81.403000000000006</v>
      </c>
      <c r="Z7" s="2">
        <v>47.427999999999997</v>
      </c>
      <c r="AA7" s="2">
        <v>81.403000000000006</v>
      </c>
      <c r="AB7" s="2">
        <v>47.427999999999997</v>
      </c>
      <c r="AC7" s="2">
        <v>-7.392334</v>
      </c>
      <c r="AD7" s="2">
        <v>2.8755389999999998</v>
      </c>
      <c r="AE7" s="2">
        <v>4.8778329999999999</v>
      </c>
      <c r="AF7" s="2">
        <v>-12.803197000000001</v>
      </c>
      <c r="AG7" s="2">
        <v>-1.8918429999999999</v>
      </c>
      <c r="AH7" s="2">
        <v>-7.0641670000000003</v>
      </c>
      <c r="AI7" s="2">
        <v>19.62407</v>
      </c>
      <c r="AJ7" s="2">
        <v>20.034835999999999</v>
      </c>
      <c r="AK7" s="2">
        <v>5.1988380000000003</v>
      </c>
      <c r="AL7" s="2">
        <v>1.5458620000000001</v>
      </c>
      <c r="AM7" s="2">
        <v>4.27888</v>
      </c>
      <c r="AN7" s="2">
        <v>1.4622869999999999</v>
      </c>
      <c r="AO7" s="2">
        <v>9.6158400000000004</v>
      </c>
      <c r="AP7" s="2">
        <v>-0.40520099999999998</v>
      </c>
      <c r="AQ7" s="2">
        <v>3.5134400000000001</v>
      </c>
      <c r="AR7">
        <v>255</v>
      </c>
    </row>
    <row r="8" spans="1:44">
      <c r="A8" s="1">
        <v>41199.063194444447</v>
      </c>
      <c r="B8" s="2">
        <v>13129320</v>
      </c>
      <c r="C8" t="s">
        <v>42</v>
      </c>
      <c r="D8" t="s">
        <v>41</v>
      </c>
      <c r="E8">
        <v>49</v>
      </c>
      <c r="F8">
        <v>49</v>
      </c>
      <c r="G8" s="2">
        <v>129.42400000000001</v>
      </c>
      <c r="H8" s="2">
        <v>-4.5279999999999996</v>
      </c>
      <c r="I8" s="2">
        <v>-4.5279999999999996</v>
      </c>
      <c r="J8" s="2">
        <v>148.59200000000001</v>
      </c>
      <c r="K8" s="2">
        <v>-6.6159999999999997</v>
      </c>
      <c r="L8" s="2">
        <v>10.0481</v>
      </c>
      <c r="M8" s="2">
        <v>10.0481</v>
      </c>
      <c r="N8" s="2">
        <v>10.726139999999999</v>
      </c>
      <c r="O8" s="2">
        <v>7.4806600000000003</v>
      </c>
      <c r="P8" s="2">
        <v>10.726139999999999</v>
      </c>
      <c r="Q8" s="2">
        <v>4.4379999999999997</v>
      </c>
      <c r="R8" s="2">
        <v>4.4569999999999999</v>
      </c>
      <c r="S8" s="2">
        <v>163.89599999999999</v>
      </c>
      <c r="T8" s="2">
        <v>181.452</v>
      </c>
      <c r="U8" s="2">
        <v>4.98454</v>
      </c>
      <c r="V8" s="2">
        <v>37.344000000000001</v>
      </c>
      <c r="W8" s="2">
        <v>53.095999999999997</v>
      </c>
      <c r="X8" s="2">
        <v>4.0834000000000001</v>
      </c>
      <c r="Y8" s="2">
        <v>100.19</v>
      </c>
      <c r="Z8" s="2">
        <v>69.174999999999997</v>
      </c>
      <c r="AA8" s="2">
        <v>100.22</v>
      </c>
      <c r="AB8" s="2">
        <v>73.899000000000001</v>
      </c>
      <c r="AC8" s="2">
        <v>0.28064523400000002</v>
      </c>
      <c r="AD8" s="2">
        <v>6.1906489999999996</v>
      </c>
      <c r="AE8" s="2">
        <v>25.778364</v>
      </c>
      <c r="AF8" s="2">
        <v>-15.810964</v>
      </c>
      <c r="AG8" s="2">
        <v>18.192768000000001</v>
      </c>
      <c r="AH8" s="2">
        <v>-9.0944450000000003</v>
      </c>
      <c r="AI8" s="2">
        <v>19.62407</v>
      </c>
      <c r="AJ8" s="2">
        <v>20.034835999999999</v>
      </c>
      <c r="AK8" s="2">
        <v>2.6158510000000001</v>
      </c>
      <c r="AL8" s="2">
        <v>1.8561259999999999</v>
      </c>
      <c r="AM8" s="2">
        <v>0.80576000000000003</v>
      </c>
      <c r="AN8" s="2">
        <v>1.545946</v>
      </c>
      <c r="AO8" s="2">
        <v>6.7556799999999999</v>
      </c>
      <c r="AP8" s="2">
        <v>-8.8565000000000005E-2</v>
      </c>
      <c r="AQ8" s="2">
        <v>3.5134400000000001</v>
      </c>
      <c r="AR8">
        <v>255</v>
      </c>
    </row>
    <row r="9" spans="1:44">
      <c r="A9" s="1">
        <v>41199.070138888892</v>
      </c>
      <c r="B9" s="2">
        <v>13129920</v>
      </c>
      <c r="C9" t="s">
        <v>43</v>
      </c>
      <c r="D9" t="s">
        <v>41</v>
      </c>
      <c r="E9">
        <v>26</v>
      </c>
      <c r="F9">
        <v>26</v>
      </c>
      <c r="G9" s="2">
        <v>71.183999999999997</v>
      </c>
      <c r="H9" s="2">
        <v>-4.5279999999999996</v>
      </c>
      <c r="I9" s="2">
        <v>-1.6160000000000001</v>
      </c>
      <c r="J9" s="2">
        <v>4.976</v>
      </c>
      <c r="K9" s="2">
        <v>173.928</v>
      </c>
      <c r="L9" s="2">
        <v>10.25714</v>
      </c>
      <c r="M9" s="2">
        <v>10.517099999999999</v>
      </c>
      <c r="N9" s="2">
        <v>10.099019999999999</v>
      </c>
      <c r="O9" s="2">
        <v>10.726139999999999</v>
      </c>
      <c r="P9" s="2">
        <v>10.675219999999999</v>
      </c>
      <c r="Q9" s="2">
        <v>4.4770000000000003</v>
      </c>
      <c r="R9" s="2">
        <v>4.4960000000000004</v>
      </c>
      <c r="S9" s="2">
        <v>138.36000000000001</v>
      </c>
      <c r="T9" s="2">
        <v>149.53200000000001</v>
      </c>
      <c r="U9" s="2">
        <v>4.98454</v>
      </c>
      <c r="V9" s="2">
        <v>37.344000000000001</v>
      </c>
      <c r="W9" s="2">
        <v>53.095999999999997</v>
      </c>
      <c r="X9" s="2">
        <v>4.0834000000000001</v>
      </c>
      <c r="Y9" s="2">
        <v>100.82</v>
      </c>
      <c r="Z9" s="2">
        <v>76.209000000000003</v>
      </c>
      <c r="AA9" s="2">
        <v>100.29</v>
      </c>
      <c r="AB9" s="2">
        <v>77.644000000000005</v>
      </c>
      <c r="AC9" s="2">
        <v>13.027969000000001</v>
      </c>
      <c r="AD9" s="2">
        <v>10.489528999999999</v>
      </c>
      <c r="AE9" s="2">
        <v>-0.91843966700000002</v>
      </c>
      <c r="AF9" s="2">
        <v>29.004722000000001</v>
      </c>
      <c r="AG9" s="2">
        <v>16.143249999999998</v>
      </c>
      <c r="AH9" s="2">
        <v>-1.584416</v>
      </c>
      <c r="AI9" s="2">
        <v>19.62407</v>
      </c>
      <c r="AJ9" s="2">
        <v>16.901176</v>
      </c>
      <c r="AK9" s="2">
        <v>5.1988380000000003</v>
      </c>
      <c r="AL9" s="2">
        <v>1.6234280000000001</v>
      </c>
      <c r="AM9" s="2">
        <v>4.27888</v>
      </c>
      <c r="AN9" s="2">
        <v>1.7132639999999999</v>
      </c>
      <c r="AO9" s="2">
        <v>9.6158400000000004</v>
      </c>
      <c r="AP9" s="2">
        <v>-9.4059999999999994E-3</v>
      </c>
      <c r="AQ9" s="2">
        <v>3.5134400000000001</v>
      </c>
      <c r="AR9">
        <v>255</v>
      </c>
    </row>
    <row r="10" spans="1:44">
      <c r="A10" s="1">
        <v>41199.07708333333</v>
      </c>
      <c r="B10" s="2">
        <v>13130520</v>
      </c>
      <c r="C10" t="s">
        <v>44</v>
      </c>
      <c r="D10" t="s">
        <v>41</v>
      </c>
      <c r="E10">
        <v>18</v>
      </c>
      <c r="F10">
        <v>18</v>
      </c>
      <c r="G10" s="2">
        <v>-4.5279999999999996</v>
      </c>
      <c r="H10" s="2">
        <v>1.296</v>
      </c>
      <c r="I10" s="2">
        <v>-4.5279999999999996</v>
      </c>
      <c r="J10" s="2">
        <v>217.40799999999999</v>
      </c>
      <c r="K10" s="2">
        <v>22.504000000000001</v>
      </c>
      <c r="L10" s="2">
        <v>10.361660000000001</v>
      </c>
      <c r="M10" s="2">
        <v>9.8363800000000001</v>
      </c>
      <c r="N10" s="2">
        <v>10.517099999999999</v>
      </c>
      <c r="O10" s="2">
        <v>10.41258</v>
      </c>
      <c r="P10" s="2">
        <v>9.7318599999999993</v>
      </c>
      <c r="Q10" s="2">
        <v>4.4960000000000004</v>
      </c>
      <c r="R10" s="2">
        <v>4.516</v>
      </c>
      <c r="S10" s="2">
        <v>112.824</v>
      </c>
      <c r="T10" s="2">
        <v>119.208</v>
      </c>
      <c r="U10" s="2">
        <v>4.98454</v>
      </c>
      <c r="V10" s="2">
        <v>42.512</v>
      </c>
      <c r="W10" s="2">
        <v>53.095999999999997</v>
      </c>
      <c r="X10" s="2">
        <v>4.0834000000000001</v>
      </c>
      <c r="Y10" s="2">
        <v>100.29</v>
      </c>
      <c r="Z10" s="2">
        <v>77.644000000000005</v>
      </c>
      <c r="AA10" s="2">
        <v>100.95</v>
      </c>
      <c r="AB10" s="2">
        <v>79.033000000000001</v>
      </c>
      <c r="AC10" s="2">
        <v>18.068054</v>
      </c>
      <c r="AD10" s="2">
        <v>13.094101</v>
      </c>
      <c r="AE10" s="2">
        <v>22.154267999999998</v>
      </c>
      <c r="AF10" s="2">
        <v>6.5491770000000002</v>
      </c>
      <c r="AG10" s="2">
        <v>22.913979999999999</v>
      </c>
      <c r="AH10" s="2">
        <v>11.042786</v>
      </c>
      <c r="AI10" s="2">
        <v>19.62407</v>
      </c>
      <c r="AJ10" s="2">
        <v>20.034835999999999</v>
      </c>
      <c r="AK10" s="2">
        <v>11.384207999999999</v>
      </c>
      <c r="AL10" s="2">
        <v>1.235598</v>
      </c>
      <c r="AM10" s="2">
        <v>7.7519999999999998</v>
      </c>
      <c r="AN10" s="2">
        <v>1.545946</v>
      </c>
      <c r="AO10" s="2">
        <v>12.476000000000001</v>
      </c>
      <c r="AP10" s="2">
        <v>-0.24688299999999999</v>
      </c>
      <c r="AQ10" s="2">
        <v>6.7028800000000004</v>
      </c>
      <c r="AR10">
        <v>255</v>
      </c>
    </row>
    <row r="11" spans="1:44">
      <c r="A11" s="1">
        <v>41199.084027777775</v>
      </c>
      <c r="B11" s="2">
        <v>13131120</v>
      </c>
      <c r="C11" t="s">
        <v>45</v>
      </c>
      <c r="D11" t="s">
        <v>41</v>
      </c>
      <c r="E11">
        <v>108</v>
      </c>
      <c r="F11">
        <v>108</v>
      </c>
      <c r="G11" s="2">
        <v>53.712000000000003</v>
      </c>
      <c r="H11" s="2">
        <v>12.944000000000001</v>
      </c>
      <c r="I11" s="2">
        <v>27.504000000000001</v>
      </c>
      <c r="J11" s="2">
        <v>130.63999999999999</v>
      </c>
      <c r="K11" s="2">
        <v>-6.6159999999999997</v>
      </c>
      <c r="L11" s="2">
        <v>9.9408999999999992</v>
      </c>
      <c r="M11" s="2">
        <v>9.9408999999999992</v>
      </c>
      <c r="N11" s="2">
        <v>10.0481</v>
      </c>
      <c r="O11" s="2">
        <v>9.7854600000000005</v>
      </c>
      <c r="P11" s="2">
        <v>9.9945000000000004</v>
      </c>
      <c r="Q11" s="2">
        <v>4.5350000000000001</v>
      </c>
      <c r="R11" s="2">
        <v>4.5350000000000001</v>
      </c>
      <c r="S11" s="2">
        <v>112.824</v>
      </c>
      <c r="T11" s="2">
        <v>119.208</v>
      </c>
      <c r="U11" s="2">
        <v>4.98454</v>
      </c>
      <c r="V11" s="2">
        <v>42.512</v>
      </c>
      <c r="W11" s="2">
        <v>53.095999999999997</v>
      </c>
      <c r="X11" s="2">
        <v>4.0834000000000001</v>
      </c>
      <c r="Y11" s="2">
        <v>100.87</v>
      </c>
      <c r="Z11" s="2">
        <v>80.215000000000003</v>
      </c>
      <c r="AA11" s="2">
        <v>100.87</v>
      </c>
      <c r="AB11" s="2">
        <v>80.215000000000003</v>
      </c>
      <c r="AC11" s="2">
        <v>18.068054</v>
      </c>
      <c r="AD11" s="2">
        <v>23.142198</v>
      </c>
      <c r="AE11" s="2">
        <v>10.807311</v>
      </c>
      <c r="AF11" s="2">
        <v>13.062771</v>
      </c>
      <c r="AG11" s="2">
        <v>31.868468</v>
      </c>
      <c r="AH11" s="2">
        <v>1.5458959999999999</v>
      </c>
      <c r="AI11" s="2">
        <v>19.62407</v>
      </c>
      <c r="AJ11" s="2">
        <v>20.034835999999999</v>
      </c>
      <c r="AK11" s="2">
        <v>17.826367000000001</v>
      </c>
      <c r="AL11" s="2">
        <v>1.39073</v>
      </c>
      <c r="AM11" s="2">
        <v>11.22512</v>
      </c>
      <c r="AN11" s="2">
        <v>0.87667399999999995</v>
      </c>
      <c r="AO11" s="2">
        <v>15.33616</v>
      </c>
      <c r="AP11" s="2">
        <v>0.228071</v>
      </c>
      <c r="AQ11" s="2">
        <v>9.8923199999999998</v>
      </c>
      <c r="AR11">
        <v>255</v>
      </c>
    </row>
    <row r="12" spans="1:44">
      <c r="A12" s="1">
        <v>41199.09097222222</v>
      </c>
      <c r="B12" s="2">
        <v>13131720</v>
      </c>
      <c r="C12" t="s">
        <v>46</v>
      </c>
      <c r="D12" t="s">
        <v>47</v>
      </c>
      <c r="E12">
        <v>39</v>
      </c>
      <c r="F12">
        <v>39</v>
      </c>
      <c r="G12" s="2">
        <v>-1.6160000000000001</v>
      </c>
      <c r="H12" s="2">
        <v>-4.5279999999999996</v>
      </c>
      <c r="I12" s="2">
        <v>88.656000000000006</v>
      </c>
      <c r="J12" s="2">
        <v>4.976</v>
      </c>
      <c r="K12" s="2">
        <v>136.072</v>
      </c>
      <c r="L12" s="2">
        <v>9.5764200000000006</v>
      </c>
      <c r="M12" s="2">
        <v>10.152620000000001</v>
      </c>
      <c r="N12" s="2">
        <v>8.7375799999999995</v>
      </c>
      <c r="O12" s="2">
        <v>10.20354</v>
      </c>
      <c r="P12" s="2">
        <v>10.0481</v>
      </c>
      <c r="Q12" s="2">
        <v>4.5350000000000001</v>
      </c>
      <c r="R12" s="2">
        <v>4.5350000000000001</v>
      </c>
      <c r="S12" s="2">
        <v>112.824</v>
      </c>
      <c r="T12" s="2">
        <v>87.287999999999997</v>
      </c>
      <c r="U12" s="2">
        <v>4.98454</v>
      </c>
      <c r="V12" s="2">
        <v>42.512</v>
      </c>
      <c r="W12" s="2">
        <v>53.095999999999997</v>
      </c>
      <c r="X12" s="2">
        <v>4.0834000000000001</v>
      </c>
      <c r="Y12" s="2">
        <v>100.87</v>
      </c>
      <c r="Z12" s="2">
        <v>80.215000000000003</v>
      </c>
      <c r="AA12" s="2">
        <v>100.87</v>
      </c>
      <c r="AB12" s="2">
        <v>80.215000000000003</v>
      </c>
      <c r="AC12" s="2">
        <v>18.068054</v>
      </c>
      <c r="AD12" s="2">
        <v>27.351316000000001</v>
      </c>
      <c r="AE12" s="2">
        <v>1.764759</v>
      </c>
      <c r="AF12" s="2">
        <v>42.463349999999998</v>
      </c>
      <c r="AG12" s="2">
        <v>25.627972</v>
      </c>
      <c r="AH12" s="2">
        <v>8.1715549999999997</v>
      </c>
      <c r="AI12" s="2">
        <v>19.62407</v>
      </c>
      <c r="AJ12" s="2">
        <v>16.901176</v>
      </c>
      <c r="AK12" s="2">
        <v>17.826367000000001</v>
      </c>
      <c r="AL12" s="2">
        <v>1.313164</v>
      </c>
      <c r="AM12" s="2">
        <v>14.69824</v>
      </c>
      <c r="AN12" s="2">
        <v>1.2113100000000001</v>
      </c>
      <c r="AO12" s="2">
        <v>18.19632</v>
      </c>
      <c r="AP12" s="2">
        <v>6.9752999999999996E-2</v>
      </c>
      <c r="AQ12" s="2">
        <v>13.081759999999999</v>
      </c>
      <c r="AR12">
        <v>255</v>
      </c>
    </row>
    <row r="13" spans="1:44">
      <c r="A13" s="1">
        <v>41199.097916666666</v>
      </c>
      <c r="B13" s="2">
        <v>13132320</v>
      </c>
      <c r="C13" t="s">
        <v>48</v>
      </c>
      <c r="D13" t="s">
        <v>47</v>
      </c>
      <c r="E13">
        <v>85</v>
      </c>
      <c r="F13">
        <v>85</v>
      </c>
      <c r="G13" s="2">
        <v>36.24</v>
      </c>
      <c r="H13" s="2">
        <v>187.66399999999999</v>
      </c>
      <c r="I13" s="2">
        <v>-1.6160000000000001</v>
      </c>
      <c r="J13" s="2">
        <v>7.968</v>
      </c>
      <c r="K13" s="2">
        <v>-3.7040000000000002</v>
      </c>
      <c r="L13" s="2">
        <v>10.46618</v>
      </c>
      <c r="M13" s="2">
        <v>4.4469000000000003</v>
      </c>
      <c r="N13" s="2">
        <v>3.60806</v>
      </c>
      <c r="O13" s="2">
        <v>10.25714</v>
      </c>
      <c r="P13" s="2">
        <v>10.41258</v>
      </c>
      <c r="Q13" s="2">
        <v>4.5549999999999997</v>
      </c>
      <c r="R13" s="2">
        <v>4.5549999999999997</v>
      </c>
      <c r="S13" s="2">
        <v>87.287999999999997</v>
      </c>
      <c r="T13" s="2">
        <v>87.287999999999997</v>
      </c>
      <c r="U13" s="2">
        <v>4.98454</v>
      </c>
      <c r="V13" s="2">
        <v>42.512</v>
      </c>
      <c r="W13" s="2">
        <v>53.095999999999997</v>
      </c>
      <c r="X13" s="2">
        <v>4.0834000000000001</v>
      </c>
      <c r="Y13" s="2">
        <v>100.94</v>
      </c>
      <c r="Z13" s="2">
        <v>81.445999999999998</v>
      </c>
      <c r="AA13" s="2">
        <v>100.94</v>
      </c>
      <c r="AB13" s="2">
        <v>81.445999999999998</v>
      </c>
      <c r="AC13" s="2">
        <v>18.068054</v>
      </c>
      <c r="AD13" s="2">
        <v>27.351316000000001</v>
      </c>
      <c r="AE13" s="2">
        <v>29.769272000000001</v>
      </c>
      <c r="AF13" s="2">
        <v>13.062771</v>
      </c>
      <c r="AG13" s="2">
        <v>18.192768000000001</v>
      </c>
      <c r="AH13" s="2">
        <v>32.033569999999997</v>
      </c>
      <c r="AI13" s="2">
        <v>16.660678000000001</v>
      </c>
      <c r="AJ13" s="2">
        <v>16.901176</v>
      </c>
      <c r="AK13" s="2">
        <v>21.943073999999999</v>
      </c>
      <c r="AL13" s="2">
        <v>1.468296</v>
      </c>
      <c r="AM13" s="2">
        <v>21.644480000000001</v>
      </c>
      <c r="AN13" s="2">
        <v>1.378628</v>
      </c>
      <c r="AO13" s="2">
        <v>21.056480000000001</v>
      </c>
      <c r="AP13" s="2">
        <v>6.9752999999999996E-2</v>
      </c>
      <c r="AQ13" s="2">
        <v>16.2712</v>
      </c>
      <c r="AR13">
        <v>255</v>
      </c>
    </row>
    <row r="14" spans="1:44">
      <c r="A14" s="1">
        <v>41199.104861111111</v>
      </c>
      <c r="B14" s="2">
        <v>13132920</v>
      </c>
      <c r="C14" t="s">
        <v>49</v>
      </c>
      <c r="D14" t="s">
        <v>47</v>
      </c>
      <c r="E14">
        <v>85</v>
      </c>
      <c r="F14">
        <v>85</v>
      </c>
      <c r="G14" s="2">
        <v>-22</v>
      </c>
      <c r="H14" s="2">
        <v>-22</v>
      </c>
      <c r="I14" s="2">
        <v>-22</v>
      </c>
      <c r="J14" s="2">
        <v>-4</v>
      </c>
      <c r="K14" s="2">
        <v>-27</v>
      </c>
      <c r="L14" s="2">
        <v>0.46710000000000002</v>
      </c>
      <c r="M14" s="2">
        <v>0.46710000000000002</v>
      </c>
      <c r="N14" s="2">
        <v>0.46710000000000002</v>
      </c>
      <c r="O14" s="2">
        <v>0.46710000000000002</v>
      </c>
      <c r="P14" s="2">
        <v>0.46710000000000002</v>
      </c>
      <c r="Q14" s="2">
        <v>4.3789999999999996</v>
      </c>
      <c r="R14" s="2">
        <v>4.3789999999999996</v>
      </c>
      <c r="S14" s="2">
        <v>-219.14400000000001</v>
      </c>
      <c r="T14" s="2">
        <v>-223.93199999999999</v>
      </c>
      <c r="U14" s="2">
        <v>4.96014</v>
      </c>
      <c r="V14" s="2">
        <v>42.512</v>
      </c>
      <c r="W14" s="2">
        <v>53.095999999999997</v>
      </c>
      <c r="X14" s="2">
        <v>4.0633999999999997</v>
      </c>
      <c r="Y14" s="2">
        <v>101.17</v>
      </c>
      <c r="Z14" s="2">
        <v>78.715999999999994</v>
      </c>
      <c r="AA14" s="2">
        <v>101.17</v>
      </c>
      <c r="AB14" s="2">
        <v>78.715999999999994</v>
      </c>
      <c r="AC14" s="2">
        <v>18.068054</v>
      </c>
      <c r="AD14" s="2">
        <v>23.142198</v>
      </c>
      <c r="AE14" s="2">
        <v>8.6282569999999996</v>
      </c>
      <c r="AF14" s="2">
        <v>4.7717739999999997</v>
      </c>
      <c r="AG14" s="2">
        <v>14.272926</v>
      </c>
      <c r="AH14" s="2">
        <v>11.042786</v>
      </c>
      <c r="AI14" s="2">
        <v>19.62407</v>
      </c>
      <c r="AJ14" s="2">
        <v>20.034835999999999</v>
      </c>
      <c r="AK14" s="2">
        <v>21.943073999999999</v>
      </c>
      <c r="AL14" s="2">
        <v>1.468296</v>
      </c>
      <c r="AM14" s="2">
        <v>18.17136</v>
      </c>
      <c r="AN14" s="2">
        <v>0.70935599999999999</v>
      </c>
      <c r="AO14" s="2">
        <v>21.056480000000001</v>
      </c>
      <c r="AP14" s="2">
        <v>0.54470700000000005</v>
      </c>
      <c r="AQ14" s="2">
        <v>16.2712</v>
      </c>
      <c r="AR14">
        <v>255</v>
      </c>
    </row>
    <row r="15" spans="1:44">
      <c r="A15" s="1">
        <v>41199.111805555556</v>
      </c>
      <c r="B15" s="2">
        <v>13133520</v>
      </c>
      <c r="C15" t="s">
        <v>50</v>
      </c>
      <c r="D15" t="s">
        <v>47</v>
      </c>
      <c r="E15">
        <v>182</v>
      </c>
      <c r="F15">
        <v>182</v>
      </c>
      <c r="G15" s="2">
        <v>-22</v>
      </c>
      <c r="H15" s="2">
        <v>-22</v>
      </c>
      <c r="I15" s="2">
        <v>-22</v>
      </c>
      <c r="J15" s="2">
        <v>-4</v>
      </c>
      <c r="K15" s="2">
        <v>-27</v>
      </c>
      <c r="L15" s="2">
        <v>0.31165999999999999</v>
      </c>
      <c r="M15" s="2">
        <v>0.31165999999999999</v>
      </c>
      <c r="N15" s="2">
        <v>0.31165999999999999</v>
      </c>
      <c r="O15" s="2">
        <v>0.31165999999999999</v>
      </c>
      <c r="P15" s="2">
        <v>0.31165999999999999</v>
      </c>
      <c r="Q15" s="2">
        <v>4.32</v>
      </c>
      <c r="R15" s="2">
        <v>4.32</v>
      </c>
      <c r="S15" s="2">
        <v>-219.14400000000001</v>
      </c>
      <c r="T15" s="2">
        <v>-223.93199999999999</v>
      </c>
      <c r="U15" s="2">
        <v>4.98454</v>
      </c>
      <c r="V15" s="2">
        <v>42.512</v>
      </c>
      <c r="W15" s="2">
        <v>53.095999999999997</v>
      </c>
      <c r="X15" s="2">
        <v>4.0834000000000001</v>
      </c>
      <c r="Y15" s="2">
        <v>100.69</v>
      </c>
      <c r="Z15" s="2">
        <v>75.917000000000002</v>
      </c>
      <c r="AA15" s="2">
        <v>100.69</v>
      </c>
      <c r="AB15" s="2">
        <v>75.917000000000002</v>
      </c>
      <c r="AC15" s="2">
        <v>7.7724500000000001</v>
      </c>
      <c r="AD15" s="2">
        <v>16.048078</v>
      </c>
      <c r="AE15" s="2">
        <v>1.764759</v>
      </c>
      <c r="AF15" s="2">
        <v>-4.1213189999999997</v>
      </c>
      <c r="AG15" s="2">
        <v>6.869027</v>
      </c>
      <c r="AH15" s="2">
        <v>-0.123279048</v>
      </c>
      <c r="AI15" s="2">
        <v>19.62407</v>
      </c>
      <c r="AJ15" s="2">
        <v>20.034835999999999</v>
      </c>
      <c r="AK15" s="2">
        <v>21.943073999999999</v>
      </c>
      <c r="AL15" s="2">
        <v>1.0028999999999999</v>
      </c>
      <c r="AM15" s="2">
        <v>14.69824</v>
      </c>
      <c r="AN15" s="2">
        <v>0.37472</v>
      </c>
      <c r="AO15" s="2">
        <v>18.19632</v>
      </c>
      <c r="AP15" s="2">
        <v>0.54470700000000005</v>
      </c>
      <c r="AQ15" s="2">
        <v>16.2712</v>
      </c>
      <c r="AR15">
        <v>255</v>
      </c>
    </row>
    <row r="16" spans="1:44">
      <c r="A16" s="1">
        <v>41199.118750000001</v>
      </c>
      <c r="B16" s="2">
        <v>13134120</v>
      </c>
      <c r="C16" t="s">
        <v>51</v>
      </c>
      <c r="D16" t="s">
        <v>47</v>
      </c>
      <c r="E16">
        <v>109</v>
      </c>
      <c r="F16">
        <v>109</v>
      </c>
      <c r="G16" s="2">
        <v>-22</v>
      </c>
      <c r="H16" s="2">
        <v>-22</v>
      </c>
      <c r="I16" s="2">
        <v>-22</v>
      </c>
      <c r="J16" s="2">
        <v>-4</v>
      </c>
      <c r="K16" s="2">
        <v>-27</v>
      </c>
      <c r="L16" s="2">
        <v>0.15354000000000001</v>
      </c>
      <c r="M16" s="2">
        <v>0.15354000000000001</v>
      </c>
      <c r="N16" s="2">
        <v>0.15354000000000001</v>
      </c>
      <c r="O16" s="2">
        <v>0.15354000000000001</v>
      </c>
      <c r="P16" s="2">
        <v>0.15354000000000001</v>
      </c>
      <c r="Q16" s="2">
        <v>4.2809999999999997</v>
      </c>
      <c r="R16" s="2">
        <v>4.2619999999999996</v>
      </c>
      <c r="S16" s="2">
        <v>-270.21600000000001</v>
      </c>
      <c r="T16" s="2">
        <v>-286.17599999999999</v>
      </c>
      <c r="U16" s="2">
        <v>4.98454</v>
      </c>
      <c r="V16" s="2">
        <v>42.512</v>
      </c>
      <c r="W16" s="2">
        <v>53.095999999999997</v>
      </c>
      <c r="X16" s="2">
        <v>4.0834000000000001</v>
      </c>
      <c r="Y16" s="2">
        <v>100.31</v>
      </c>
      <c r="Z16" s="2">
        <v>72.817999999999998</v>
      </c>
      <c r="AA16" s="2">
        <v>84.117999999999995</v>
      </c>
      <c r="AB16" s="2">
        <v>67.91</v>
      </c>
      <c r="AC16" s="2">
        <v>0.28064523400000002</v>
      </c>
      <c r="AD16" s="2">
        <v>10.489528999999999</v>
      </c>
      <c r="AE16" s="2">
        <v>-7.1072759999999997</v>
      </c>
      <c r="AF16" s="2">
        <v>-8.0985589999999998</v>
      </c>
      <c r="AG16" s="2">
        <v>3.2235170000000002</v>
      </c>
      <c r="AH16" s="2">
        <v>-8.0538600000000002</v>
      </c>
      <c r="AI16" s="2">
        <v>19.62407</v>
      </c>
      <c r="AJ16" s="2">
        <v>16.901176</v>
      </c>
      <c r="AK16" s="2">
        <v>14.328973</v>
      </c>
      <c r="AL16" s="2">
        <v>1.39073</v>
      </c>
      <c r="AM16" s="2">
        <v>11.22512</v>
      </c>
      <c r="AN16" s="2">
        <v>0.79301500000000003</v>
      </c>
      <c r="AO16" s="2">
        <v>12.476000000000001</v>
      </c>
      <c r="AP16" s="2">
        <v>0.228071</v>
      </c>
      <c r="AQ16" s="2">
        <v>9.8923199999999998</v>
      </c>
      <c r="AR16">
        <v>255</v>
      </c>
    </row>
    <row r="17" spans="1:44">
      <c r="A17" s="1">
        <v>41199.125694444447</v>
      </c>
      <c r="B17" s="2">
        <v>13134720</v>
      </c>
      <c r="C17" t="s">
        <v>52</v>
      </c>
      <c r="D17" t="s">
        <v>47</v>
      </c>
      <c r="E17">
        <v>238</v>
      </c>
      <c r="F17">
        <v>238</v>
      </c>
      <c r="G17" s="2">
        <v>-4.5279999999999996</v>
      </c>
      <c r="H17" s="2">
        <v>42.064</v>
      </c>
      <c r="I17" s="2">
        <v>-4.5279999999999996</v>
      </c>
      <c r="J17" s="2">
        <v>247.328</v>
      </c>
      <c r="K17" s="2">
        <v>-6.6159999999999997</v>
      </c>
      <c r="L17" s="2">
        <v>10.46618</v>
      </c>
      <c r="M17" s="2">
        <v>2.5628600000000001</v>
      </c>
      <c r="N17" s="2">
        <v>10.517099999999999</v>
      </c>
      <c r="O17" s="2">
        <v>1.6731</v>
      </c>
      <c r="P17" s="2">
        <v>2.3002199999999999</v>
      </c>
      <c r="Q17" s="2">
        <v>4.4180000000000001</v>
      </c>
      <c r="R17" s="2">
        <v>4.4180000000000001</v>
      </c>
      <c r="S17" s="2">
        <v>214.96799999999999</v>
      </c>
      <c r="T17" s="2">
        <v>181.452</v>
      </c>
      <c r="U17" s="2">
        <v>4.98454</v>
      </c>
      <c r="V17" s="2">
        <v>42.512</v>
      </c>
      <c r="W17" s="2">
        <v>53.095999999999997</v>
      </c>
      <c r="X17" s="2">
        <v>4.0834000000000001</v>
      </c>
      <c r="Y17" s="2">
        <v>98.572999999999993</v>
      </c>
      <c r="Z17" s="2">
        <v>62.308999999999997</v>
      </c>
      <c r="AA17" s="2">
        <v>98.572999999999993</v>
      </c>
      <c r="AB17" s="2">
        <v>62.308999999999997</v>
      </c>
      <c r="AC17" s="2">
        <v>-5.3895229999999996</v>
      </c>
      <c r="AD17" s="2">
        <v>6.1906489999999996</v>
      </c>
      <c r="AE17" s="2">
        <v>6.6604099999999997</v>
      </c>
      <c r="AF17" s="2">
        <v>-11.491876</v>
      </c>
      <c r="AG17" s="2">
        <v>12.560649</v>
      </c>
      <c r="AH17" s="2">
        <v>-11.476248999999999</v>
      </c>
      <c r="AI17" s="2">
        <v>19.62407</v>
      </c>
      <c r="AJ17" s="2">
        <v>20.034835999999999</v>
      </c>
      <c r="AK17" s="2">
        <v>6.8858249999999996</v>
      </c>
      <c r="AL17" s="2">
        <v>0.69263600000000003</v>
      </c>
      <c r="AM17" s="2">
        <v>4.27888</v>
      </c>
      <c r="AN17" s="2">
        <v>1.043992</v>
      </c>
      <c r="AO17" s="2">
        <v>9.6158400000000004</v>
      </c>
      <c r="AP17" s="2">
        <v>-0.326042</v>
      </c>
      <c r="AQ17" s="2">
        <v>6.7028800000000004</v>
      </c>
      <c r="AR17">
        <v>255</v>
      </c>
    </row>
    <row r="18" spans="1:44">
      <c r="A18" s="1">
        <v>41199.132638888892</v>
      </c>
      <c r="B18" s="2">
        <v>13135320</v>
      </c>
      <c r="C18" t="s">
        <v>53</v>
      </c>
      <c r="D18" t="s">
        <v>47</v>
      </c>
      <c r="E18">
        <v>15</v>
      </c>
      <c r="F18">
        <v>15</v>
      </c>
      <c r="G18" s="2">
        <v>24.591999999999999</v>
      </c>
      <c r="H18" s="2">
        <v>-4.5279999999999996</v>
      </c>
      <c r="I18" s="2">
        <v>44.975999999999999</v>
      </c>
      <c r="J18" s="2">
        <v>4.976</v>
      </c>
      <c r="K18" s="2">
        <v>182.66399999999999</v>
      </c>
      <c r="L18" s="2">
        <v>10.361660000000001</v>
      </c>
      <c r="M18" s="2">
        <v>10.517099999999999</v>
      </c>
      <c r="N18" s="2">
        <v>10.152620000000001</v>
      </c>
      <c r="O18" s="2">
        <v>10.5707</v>
      </c>
      <c r="P18" s="2">
        <v>10.517099999999999</v>
      </c>
      <c r="Q18" s="2">
        <v>4.4569999999999999</v>
      </c>
      <c r="R18" s="2">
        <v>4.4379999999999997</v>
      </c>
      <c r="S18" s="2">
        <v>163.89599999999999</v>
      </c>
      <c r="T18" s="2">
        <v>119.208</v>
      </c>
      <c r="U18" s="2">
        <v>4.98454</v>
      </c>
      <c r="V18" s="2">
        <v>42.512</v>
      </c>
      <c r="W18" s="2">
        <v>53.095999999999997</v>
      </c>
      <c r="X18" s="2">
        <v>4.0834000000000001</v>
      </c>
      <c r="Y18" s="2">
        <v>100.22</v>
      </c>
      <c r="Z18" s="2">
        <v>73.899000000000001</v>
      </c>
      <c r="AA18" s="2">
        <v>100.19</v>
      </c>
      <c r="AB18" s="2">
        <v>69.174999999999997</v>
      </c>
      <c r="AC18" s="2">
        <v>1.3266249999999999</v>
      </c>
      <c r="AD18" s="2">
        <v>8.1998739999999994</v>
      </c>
      <c r="AE18" s="2">
        <v>-9.9197649999999999</v>
      </c>
      <c r="AF18" s="2">
        <v>33.128208999999998</v>
      </c>
      <c r="AG18" s="2">
        <v>16.143249999999998</v>
      </c>
      <c r="AH18" s="2">
        <v>-8.0538600000000002</v>
      </c>
      <c r="AI18" s="2">
        <v>19.62407</v>
      </c>
      <c r="AJ18" s="2">
        <v>20.034835999999999</v>
      </c>
      <c r="AK18" s="2">
        <v>3.7977409999999998</v>
      </c>
      <c r="AL18" s="2">
        <v>0.84776799999999997</v>
      </c>
      <c r="AM18" s="2">
        <v>4.27888</v>
      </c>
      <c r="AN18" s="2">
        <v>1.378628</v>
      </c>
      <c r="AO18" s="2">
        <v>9.6158400000000004</v>
      </c>
      <c r="AP18" s="2">
        <v>-0.24688299999999999</v>
      </c>
      <c r="AQ18" s="2">
        <v>3.5134400000000001</v>
      </c>
      <c r="AR18">
        <v>255</v>
      </c>
    </row>
    <row r="19" spans="1:44">
      <c r="A19" s="1">
        <v>41199.133333333331</v>
      </c>
      <c r="B19" s="2">
        <v>13135380</v>
      </c>
      <c r="C19" t="s">
        <v>54</v>
      </c>
      <c r="D19" t="s">
        <v>47</v>
      </c>
      <c r="E19">
        <v>12</v>
      </c>
      <c r="F19">
        <v>12</v>
      </c>
      <c r="G19" s="2">
        <v>24.591999999999999</v>
      </c>
      <c r="H19" s="2">
        <v>-4.5279999999999996</v>
      </c>
      <c r="I19" s="2">
        <v>-1.6160000000000001</v>
      </c>
      <c r="J19" s="2">
        <v>4.976</v>
      </c>
      <c r="K19" s="2">
        <v>229.256</v>
      </c>
      <c r="L19" s="2">
        <v>10.361660000000001</v>
      </c>
      <c r="M19" s="2">
        <v>10.46618</v>
      </c>
      <c r="N19" s="2">
        <v>10.25714</v>
      </c>
      <c r="O19" s="2">
        <v>10.675219999999999</v>
      </c>
      <c r="P19" s="2">
        <v>10.5707</v>
      </c>
      <c r="Q19" s="2">
        <v>4.4569999999999999</v>
      </c>
      <c r="R19" s="2">
        <v>4.4569999999999999</v>
      </c>
      <c r="S19" s="2">
        <v>112.824</v>
      </c>
      <c r="T19" s="2">
        <v>87.287999999999997</v>
      </c>
      <c r="U19" s="2">
        <v>4.98454</v>
      </c>
      <c r="V19" s="2">
        <v>37.344000000000001</v>
      </c>
      <c r="W19" s="2">
        <v>53.095999999999997</v>
      </c>
      <c r="X19" s="2">
        <v>4.0834000000000001</v>
      </c>
      <c r="Y19" s="2">
        <v>100.22</v>
      </c>
      <c r="Z19" s="2">
        <v>73.899000000000001</v>
      </c>
      <c r="AA19" s="2">
        <v>100.22</v>
      </c>
      <c r="AB19" s="2">
        <v>73.899000000000001</v>
      </c>
      <c r="AC19" s="2">
        <v>1.3266249999999999</v>
      </c>
      <c r="AD19" s="2">
        <v>8.1998739999999994</v>
      </c>
      <c r="AE19" s="2">
        <v>-9.9197649999999999</v>
      </c>
      <c r="AF19" s="2">
        <v>33.128208999999998</v>
      </c>
      <c r="AG19" s="2">
        <v>14.272926</v>
      </c>
      <c r="AH19" s="2">
        <v>-5.089493</v>
      </c>
      <c r="AI19" s="2">
        <v>19.62407</v>
      </c>
      <c r="AJ19" s="2">
        <v>20.034835999999999</v>
      </c>
      <c r="AK19" s="2">
        <v>3.7977409999999998</v>
      </c>
      <c r="AL19" s="2">
        <v>1.933692</v>
      </c>
      <c r="AM19" s="2">
        <v>4.27888</v>
      </c>
      <c r="AN19" s="2">
        <v>2.0478999999999998</v>
      </c>
      <c r="AO19" s="2">
        <v>9.6158400000000004</v>
      </c>
      <c r="AP19" s="2">
        <v>0.30723</v>
      </c>
      <c r="AQ19" s="2">
        <v>3.5134400000000001</v>
      </c>
      <c r="AR19">
        <v>255</v>
      </c>
    </row>
    <row r="20" spans="1:44">
      <c r="A20" s="1">
        <v>41199.13958333333</v>
      </c>
      <c r="B20" s="2">
        <v>13135920</v>
      </c>
      <c r="C20" t="s">
        <v>55</v>
      </c>
      <c r="D20" t="s">
        <v>47</v>
      </c>
      <c r="E20">
        <v>60</v>
      </c>
      <c r="F20">
        <v>60</v>
      </c>
      <c r="G20" s="2">
        <v>106.128</v>
      </c>
      <c r="H20" s="2">
        <v>65.36</v>
      </c>
      <c r="I20" s="2">
        <v>-4.5279999999999996</v>
      </c>
      <c r="J20" s="2">
        <v>64.816000000000003</v>
      </c>
      <c r="K20" s="2">
        <v>-6.6159999999999997</v>
      </c>
      <c r="L20" s="2">
        <v>10.675219999999999</v>
      </c>
      <c r="M20" s="2">
        <v>9.9945000000000004</v>
      </c>
      <c r="N20" s="2">
        <v>10.675219999999999</v>
      </c>
      <c r="O20" s="2">
        <v>10.41258</v>
      </c>
      <c r="P20" s="2">
        <v>10.675219999999999</v>
      </c>
      <c r="Q20" s="2">
        <v>4.4960000000000004</v>
      </c>
      <c r="R20" s="2">
        <v>4.4960000000000004</v>
      </c>
      <c r="S20" s="2">
        <v>138.36000000000001</v>
      </c>
      <c r="T20" s="2">
        <v>119.208</v>
      </c>
      <c r="U20" s="2">
        <v>4.98454</v>
      </c>
      <c r="V20" s="2">
        <v>42.512</v>
      </c>
      <c r="W20" s="2">
        <v>53.095999999999997</v>
      </c>
      <c r="X20" s="2">
        <v>4.0834000000000001</v>
      </c>
      <c r="Y20" s="2">
        <v>100.29</v>
      </c>
      <c r="Z20" s="2">
        <v>77.644000000000005</v>
      </c>
      <c r="AA20" s="2">
        <v>100.29</v>
      </c>
      <c r="AB20" s="2">
        <v>77.644000000000005</v>
      </c>
      <c r="AC20" s="2">
        <v>13.027969000000001</v>
      </c>
      <c r="AD20" s="2">
        <v>10.489528999999999</v>
      </c>
      <c r="AE20" s="2">
        <v>25.778364</v>
      </c>
      <c r="AF20" s="2">
        <v>8.5107219999999995</v>
      </c>
      <c r="AG20" s="2">
        <v>9.5256369999999997</v>
      </c>
      <c r="AH20" s="2">
        <v>11.042786</v>
      </c>
      <c r="AI20" s="2">
        <v>19.62407</v>
      </c>
      <c r="AJ20" s="2">
        <v>20.034835999999999</v>
      </c>
      <c r="AK20" s="2">
        <v>6.8858249999999996</v>
      </c>
      <c r="AL20" s="2">
        <v>1.468296</v>
      </c>
      <c r="AM20" s="2">
        <v>7.7519999999999998</v>
      </c>
      <c r="AN20" s="2">
        <v>0.62569699999999995</v>
      </c>
      <c r="AO20" s="2">
        <v>12.476000000000001</v>
      </c>
      <c r="AP20" s="2">
        <v>-8.8565000000000005E-2</v>
      </c>
      <c r="AQ20" s="2">
        <v>3.5134400000000001</v>
      </c>
      <c r="AR20">
        <v>255</v>
      </c>
    </row>
    <row r="21" spans="1:44">
      <c r="A21" s="1">
        <v>41199.146527777775</v>
      </c>
      <c r="B21" s="2">
        <v>13136520</v>
      </c>
      <c r="C21" t="s">
        <v>56</v>
      </c>
      <c r="D21" t="s">
        <v>47</v>
      </c>
      <c r="E21">
        <v>22</v>
      </c>
      <c r="F21">
        <v>22</v>
      </c>
      <c r="G21" s="2">
        <v>1.296</v>
      </c>
      <c r="H21" s="2">
        <v>30.416</v>
      </c>
      <c r="I21" s="2">
        <v>109.04</v>
      </c>
      <c r="J21" s="2">
        <v>13.952</v>
      </c>
      <c r="K21" s="2">
        <v>74.92</v>
      </c>
      <c r="L21" s="2">
        <v>10.25714</v>
      </c>
      <c r="M21" s="2">
        <v>10.25714</v>
      </c>
      <c r="N21" s="2">
        <v>10.25714</v>
      </c>
      <c r="O21" s="2">
        <v>10.308059999999999</v>
      </c>
      <c r="P21" s="2">
        <v>10.20354</v>
      </c>
      <c r="Q21" s="2">
        <v>4.516</v>
      </c>
      <c r="R21" s="2">
        <v>4.4960000000000004</v>
      </c>
      <c r="S21" s="2">
        <v>112.824</v>
      </c>
      <c r="T21" s="2">
        <v>56.963999999999999</v>
      </c>
      <c r="U21" s="2">
        <v>4.98454</v>
      </c>
      <c r="V21" s="2">
        <v>42.512</v>
      </c>
      <c r="W21" s="2">
        <v>53.095999999999997</v>
      </c>
      <c r="X21" s="2">
        <v>4.0834000000000001</v>
      </c>
      <c r="Y21" s="2">
        <v>100.95</v>
      </c>
      <c r="Z21" s="2">
        <v>79.033000000000001</v>
      </c>
      <c r="AA21" s="2">
        <v>100.29</v>
      </c>
      <c r="AB21" s="2">
        <v>77.644000000000005</v>
      </c>
      <c r="AC21" s="2">
        <v>15.365876</v>
      </c>
      <c r="AD21" s="2">
        <v>16.048078</v>
      </c>
      <c r="AE21" s="2">
        <v>18.871048999999999</v>
      </c>
      <c r="AF21" s="2">
        <v>37.608040000000003</v>
      </c>
      <c r="AG21" s="2">
        <v>22.913979999999999</v>
      </c>
      <c r="AH21" s="2">
        <v>3.4601009999999999</v>
      </c>
      <c r="AI21" s="2">
        <v>19.62407</v>
      </c>
      <c r="AJ21" s="2">
        <v>20.034835999999999</v>
      </c>
      <c r="AK21" s="2">
        <v>14.328973</v>
      </c>
      <c r="AL21" s="2">
        <v>0.92533399999999999</v>
      </c>
      <c r="AM21" s="2">
        <v>11.22512</v>
      </c>
      <c r="AN21" s="2">
        <v>1.043992</v>
      </c>
      <c r="AO21" s="2">
        <v>12.476000000000001</v>
      </c>
      <c r="AP21" s="2">
        <v>6.9752999999999996E-2</v>
      </c>
      <c r="AQ21" s="2">
        <v>6.7028800000000004</v>
      </c>
      <c r="AR21">
        <v>255</v>
      </c>
    </row>
    <row r="22" spans="1:44">
      <c r="A22" s="1">
        <v>41199.15347222222</v>
      </c>
      <c r="B22" s="2">
        <v>13137120</v>
      </c>
      <c r="C22" t="s">
        <v>57</v>
      </c>
      <c r="D22" t="s">
        <v>58</v>
      </c>
      <c r="E22">
        <v>70</v>
      </c>
      <c r="F22">
        <v>70</v>
      </c>
      <c r="G22" s="2">
        <v>27.504000000000001</v>
      </c>
      <c r="H22" s="2">
        <v>-1.6160000000000001</v>
      </c>
      <c r="I22" s="2">
        <v>202.22399999999999</v>
      </c>
      <c r="J22" s="2">
        <v>4.976</v>
      </c>
      <c r="K22" s="2">
        <v>7.944</v>
      </c>
      <c r="L22" s="2">
        <v>9.7854600000000005</v>
      </c>
      <c r="M22" s="2">
        <v>9.8363800000000001</v>
      </c>
      <c r="N22" s="2">
        <v>9.5764200000000006</v>
      </c>
      <c r="O22" s="2">
        <v>9.8363800000000001</v>
      </c>
      <c r="P22" s="2">
        <v>9.8363800000000001</v>
      </c>
      <c r="Q22" s="2">
        <v>4.516</v>
      </c>
      <c r="R22" s="2">
        <v>4.516</v>
      </c>
      <c r="S22" s="2">
        <v>112.824</v>
      </c>
      <c r="T22" s="2">
        <v>119.208</v>
      </c>
      <c r="U22" s="2">
        <v>4.96014</v>
      </c>
      <c r="V22" s="2">
        <v>42.512</v>
      </c>
      <c r="W22" s="2">
        <v>53.095999999999997</v>
      </c>
      <c r="X22" s="2">
        <v>4.0633999999999997</v>
      </c>
      <c r="Y22" s="2">
        <v>100.95</v>
      </c>
      <c r="Z22" s="2">
        <v>79.033000000000001</v>
      </c>
      <c r="AA22" s="2">
        <v>100.95</v>
      </c>
      <c r="AB22" s="2">
        <v>79.033000000000001</v>
      </c>
      <c r="AC22" s="2">
        <v>18.068054</v>
      </c>
      <c r="AD22" s="2">
        <v>23.142198</v>
      </c>
      <c r="AE22" s="2">
        <v>3.2545950000000001</v>
      </c>
      <c r="AF22" s="2">
        <v>33.128208999999998</v>
      </c>
      <c r="AG22" s="2">
        <v>20.442627999999999</v>
      </c>
      <c r="AH22" s="2">
        <v>8.1715549999999997</v>
      </c>
      <c r="AI22" s="2">
        <v>16.660678000000001</v>
      </c>
      <c r="AJ22" s="2">
        <v>16.901176</v>
      </c>
      <c r="AK22" s="2">
        <v>17.826367000000001</v>
      </c>
      <c r="AL22" s="2">
        <v>0.61507000000000001</v>
      </c>
      <c r="AM22" s="2">
        <v>14.69824</v>
      </c>
      <c r="AN22" s="2">
        <v>1.127651</v>
      </c>
      <c r="AO22" s="2">
        <v>18.19632</v>
      </c>
      <c r="AP22" s="2">
        <v>0.38638899999999998</v>
      </c>
      <c r="AQ22" s="2">
        <v>9.8923199999999998</v>
      </c>
      <c r="AR22">
        <v>255</v>
      </c>
    </row>
    <row r="23" spans="1:44">
      <c r="A23" s="1">
        <v>41199.160416666666</v>
      </c>
      <c r="B23" s="2">
        <v>13137720</v>
      </c>
      <c r="C23" t="s">
        <v>59</v>
      </c>
      <c r="D23" t="s">
        <v>58</v>
      </c>
      <c r="E23">
        <v>9</v>
      </c>
      <c r="F23">
        <v>9</v>
      </c>
      <c r="G23" s="2">
        <v>-1.6160000000000001</v>
      </c>
      <c r="H23" s="2">
        <v>85.744</v>
      </c>
      <c r="I23" s="2">
        <v>-1.6160000000000001</v>
      </c>
      <c r="J23" s="2">
        <v>4.976</v>
      </c>
      <c r="K23" s="2">
        <v>136.072</v>
      </c>
      <c r="L23" s="2">
        <v>10.46618</v>
      </c>
      <c r="M23" s="2">
        <v>9.1047399999999996</v>
      </c>
      <c r="N23" s="2">
        <v>7.69238</v>
      </c>
      <c r="O23" s="2">
        <v>10.517099999999999</v>
      </c>
      <c r="P23" s="2">
        <v>10.099019999999999</v>
      </c>
      <c r="Q23" s="2">
        <v>4.5350000000000001</v>
      </c>
      <c r="R23" s="2">
        <v>4.5350000000000001</v>
      </c>
      <c r="S23" s="2">
        <v>112.824</v>
      </c>
      <c r="T23" s="2">
        <v>87.287999999999997</v>
      </c>
      <c r="U23" s="2">
        <v>4.96014</v>
      </c>
      <c r="V23" s="2">
        <v>42.512</v>
      </c>
      <c r="W23" s="2">
        <v>53.095999999999997</v>
      </c>
      <c r="X23" s="2">
        <v>4.0633999999999997</v>
      </c>
      <c r="Y23" s="2">
        <v>100.87</v>
      </c>
      <c r="Z23" s="2">
        <v>80.215000000000003</v>
      </c>
      <c r="AA23" s="2">
        <v>100.87</v>
      </c>
      <c r="AB23" s="2">
        <v>80.215000000000003</v>
      </c>
      <c r="AC23" s="2">
        <v>15.365876</v>
      </c>
      <c r="AD23" s="2">
        <v>27.351316000000001</v>
      </c>
      <c r="AE23" s="2">
        <v>4.8778329999999999</v>
      </c>
      <c r="AF23" s="2">
        <v>15.691542</v>
      </c>
      <c r="AG23" s="2">
        <v>16.143249999999998</v>
      </c>
      <c r="AH23" s="2">
        <v>32.033569999999997</v>
      </c>
      <c r="AI23" s="2">
        <v>19.62407</v>
      </c>
      <c r="AJ23" s="2">
        <v>16.901176</v>
      </c>
      <c r="AK23" s="2">
        <v>21.943073999999999</v>
      </c>
      <c r="AL23" s="2">
        <v>1.6234280000000001</v>
      </c>
      <c r="AM23" s="2">
        <v>18.17136</v>
      </c>
      <c r="AN23" s="2">
        <v>0.54203800000000002</v>
      </c>
      <c r="AO23" s="2">
        <v>21.056480000000001</v>
      </c>
      <c r="AP23" s="2">
        <v>0.70302500000000001</v>
      </c>
      <c r="AQ23" s="2">
        <v>13.081759999999999</v>
      </c>
      <c r="AR23">
        <v>255</v>
      </c>
    </row>
    <row r="24" spans="1:44">
      <c r="A24" s="1">
        <v>41199.167361111111</v>
      </c>
      <c r="B24" s="2">
        <v>13138320</v>
      </c>
      <c r="C24" t="s">
        <v>60</v>
      </c>
      <c r="D24" t="s">
        <v>58</v>
      </c>
      <c r="E24">
        <v>2</v>
      </c>
      <c r="F24">
        <v>2</v>
      </c>
      <c r="G24" s="2">
        <v>36.24</v>
      </c>
      <c r="H24" s="2">
        <v>21.68</v>
      </c>
      <c r="I24" s="2">
        <v>-4.5279999999999996</v>
      </c>
      <c r="J24" s="2">
        <v>166.54400000000001</v>
      </c>
      <c r="K24" s="2">
        <v>-3.7040000000000002</v>
      </c>
      <c r="L24" s="2">
        <v>10.152620000000001</v>
      </c>
      <c r="M24" s="2">
        <v>4.4978199999999999</v>
      </c>
      <c r="N24" s="2">
        <v>10.25714</v>
      </c>
      <c r="O24" s="2">
        <v>3.60806</v>
      </c>
      <c r="P24" s="2">
        <v>10.20354</v>
      </c>
      <c r="Q24" s="2">
        <v>4.5350000000000001</v>
      </c>
      <c r="R24" s="2">
        <v>4.5350000000000001</v>
      </c>
      <c r="S24" s="2">
        <v>36.216000000000001</v>
      </c>
      <c r="T24" s="2">
        <v>25.044</v>
      </c>
      <c r="U24" s="2">
        <v>4.98454</v>
      </c>
      <c r="V24" s="2">
        <v>37.344000000000001</v>
      </c>
      <c r="W24" s="2">
        <v>53.095999999999997</v>
      </c>
      <c r="X24" s="2">
        <v>4.0834000000000001</v>
      </c>
      <c r="Y24" s="2">
        <v>100.87</v>
      </c>
      <c r="Z24" s="2">
        <v>80.215000000000003</v>
      </c>
      <c r="AA24" s="2">
        <v>100.87</v>
      </c>
      <c r="AB24" s="2">
        <v>80.215000000000003</v>
      </c>
      <c r="AC24" s="2">
        <v>28.787613</v>
      </c>
      <c r="AD24" s="2">
        <v>27.351316000000001</v>
      </c>
      <c r="AE24" s="2">
        <v>49.919696000000002</v>
      </c>
      <c r="AF24" s="2">
        <v>3.1593779999999998</v>
      </c>
      <c r="AG24" s="2">
        <v>25.627972</v>
      </c>
      <c r="AH24" s="2">
        <v>18.001203</v>
      </c>
      <c r="AI24" s="2">
        <v>16.660678000000001</v>
      </c>
      <c r="AJ24" s="2">
        <v>16.901176</v>
      </c>
      <c r="AK24" s="2">
        <v>21.943073999999999</v>
      </c>
      <c r="AL24" s="2">
        <v>1.313164</v>
      </c>
      <c r="AM24" s="2">
        <v>21.644480000000001</v>
      </c>
      <c r="AN24" s="2">
        <v>0.70935599999999999</v>
      </c>
      <c r="AO24" s="2">
        <v>21.056480000000001</v>
      </c>
      <c r="AP24" s="2">
        <v>0.78218399999999999</v>
      </c>
      <c r="AQ24" s="2">
        <v>16.2712</v>
      </c>
      <c r="AR24">
        <v>255</v>
      </c>
    </row>
    <row r="25" spans="1:44">
      <c r="A25" s="1">
        <v>41199.174305555556</v>
      </c>
      <c r="B25" s="2">
        <v>13138920</v>
      </c>
      <c r="C25" t="s">
        <v>61</v>
      </c>
      <c r="D25" t="s">
        <v>58</v>
      </c>
      <c r="E25">
        <v>121</v>
      </c>
      <c r="F25">
        <v>121</v>
      </c>
      <c r="G25" s="2">
        <v>-22</v>
      </c>
      <c r="H25" s="2">
        <v>-22</v>
      </c>
      <c r="I25" s="2">
        <v>-22</v>
      </c>
      <c r="J25" s="2">
        <v>-4</v>
      </c>
      <c r="K25" s="2">
        <v>-27</v>
      </c>
      <c r="L25" s="2">
        <v>0.46710000000000002</v>
      </c>
      <c r="M25" s="2">
        <v>0.46710000000000002</v>
      </c>
      <c r="N25" s="2">
        <v>0.46710000000000002</v>
      </c>
      <c r="O25" s="2">
        <v>0.46710000000000002</v>
      </c>
      <c r="P25" s="2">
        <v>0.46710000000000002</v>
      </c>
      <c r="Q25" s="2">
        <v>4.359</v>
      </c>
      <c r="R25" s="2">
        <v>4.359</v>
      </c>
      <c r="S25" s="2">
        <v>-219.14400000000001</v>
      </c>
      <c r="T25" s="2">
        <v>-223.93199999999999</v>
      </c>
      <c r="U25" s="2">
        <v>4.98454</v>
      </c>
      <c r="V25" s="2">
        <v>42.512</v>
      </c>
      <c r="W25" s="2">
        <v>53.095999999999997</v>
      </c>
      <c r="X25" s="2">
        <v>4.0834000000000001</v>
      </c>
      <c r="Y25" s="2">
        <v>101.03</v>
      </c>
      <c r="Z25" s="2">
        <v>79.938000000000002</v>
      </c>
      <c r="AA25" s="2">
        <v>101.03</v>
      </c>
      <c r="AB25" s="2">
        <v>79.938000000000002</v>
      </c>
      <c r="AC25" s="2">
        <v>15.365876</v>
      </c>
      <c r="AD25" s="2">
        <v>23.142198</v>
      </c>
      <c r="AE25" s="2">
        <v>8.6282569999999996</v>
      </c>
      <c r="AF25" s="2">
        <v>0.35307486100000002</v>
      </c>
      <c r="AG25" s="2">
        <v>14.272926</v>
      </c>
      <c r="AH25" s="2">
        <v>8.1715549999999997</v>
      </c>
      <c r="AI25" s="2">
        <v>19.62407</v>
      </c>
      <c r="AJ25" s="2">
        <v>20.034835999999999</v>
      </c>
      <c r="AK25" s="2">
        <v>21.943073999999999</v>
      </c>
      <c r="AL25" s="2">
        <v>1.468296</v>
      </c>
      <c r="AM25" s="2">
        <v>18.17136</v>
      </c>
      <c r="AN25" s="2">
        <v>0.70935599999999999</v>
      </c>
      <c r="AO25" s="2">
        <v>21.056480000000001</v>
      </c>
      <c r="AP25" s="2">
        <v>0.70302500000000001</v>
      </c>
      <c r="AQ25" s="2">
        <v>19.460640000000001</v>
      </c>
      <c r="AR25">
        <v>255</v>
      </c>
    </row>
    <row r="26" spans="1:44">
      <c r="A26" s="1">
        <v>41199.181250000001</v>
      </c>
      <c r="B26" s="2">
        <v>13139520</v>
      </c>
      <c r="C26" t="s">
        <v>62</v>
      </c>
      <c r="D26" t="s">
        <v>58</v>
      </c>
      <c r="E26">
        <v>83</v>
      </c>
      <c r="F26">
        <v>83</v>
      </c>
      <c r="G26" s="2">
        <v>-22</v>
      </c>
      <c r="H26" s="2">
        <v>-22</v>
      </c>
      <c r="I26" s="2">
        <v>-22</v>
      </c>
      <c r="J26" s="2">
        <v>-4</v>
      </c>
      <c r="K26" s="2">
        <v>-27</v>
      </c>
      <c r="L26" s="2">
        <v>0.25806000000000001</v>
      </c>
      <c r="M26" s="2">
        <v>0.25806000000000001</v>
      </c>
      <c r="N26" s="2">
        <v>0.25806000000000001</v>
      </c>
      <c r="O26" s="2">
        <v>0.25806000000000001</v>
      </c>
      <c r="P26" s="2">
        <v>0.25806000000000001</v>
      </c>
      <c r="Q26" s="2">
        <v>4.32</v>
      </c>
      <c r="R26" s="2">
        <v>4.32</v>
      </c>
      <c r="S26" s="2">
        <v>-219.14400000000001</v>
      </c>
      <c r="T26" s="2">
        <v>-223.93199999999999</v>
      </c>
      <c r="U26" s="2">
        <v>4.98454</v>
      </c>
      <c r="V26" s="2">
        <v>42.512</v>
      </c>
      <c r="W26" s="2">
        <v>53.095999999999997</v>
      </c>
      <c r="X26" s="2">
        <v>4.0834000000000001</v>
      </c>
      <c r="Y26" s="2">
        <v>100.69</v>
      </c>
      <c r="Z26" s="2">
        <v>75.917000000000002</v>
      </c>
      <c r="AA26" s="2">
        <v>100.69</v>
      </c>
      <c r="AB26" s="2">
        <v>75.917000000000002</v>
      </c>
      <c r="AC26" s="2">
        <v>6.4642080000000002</v>
      </c>
      <c r="AD26" s="2">
        <v>16.048078</v>
      </c>
      <c r="AE26" s="2">
        <v>0.38239225900000001</v>
      </c>
      <c r="AF26" s="2">
        <v>-6.0955490000000001</v>
      </c>
      <c r="AG26" s="2">
        <v>8.1606059999999996</v>
      </c>
      <c r="AH26" s="2">
        <v>-4.030532</v>
      </c>
      <c r="AI26" s="2">
        <v>19.62407</v>
      </c>
      <c r="AJ26" s="2">
        <v>20.034835999999999</v>
      </c>
      <c r="AK26" s="2">
        <v>17.826367000000001</v>
      </c>
      <c r="AL26" s="2">
        <v>1.313164</v>
      </c>
      <c r="AM26" s="2">
        <v>14.69824</v>
      </c>
      <c r="AN26" s="2">
        <v>0.96033299999999999</v>
      </c>
      <c r="AO26" s="2">
        <v>18.19632</v>
      </c>
      <c r="AP26" s="2">
        <v>0.78218399999999999</v>
      </c>
      <c r="AQ26" s="2">
        <v>16.2712</v>
      </c>
      <c r="AR26">
        <v>255</v>
      </c>
    </row>
    <row r="27" spans="1:44">
      <c r="A27" s="1">
        <v>41199.188194444447</v>
      </c>
      <c r="B27" s="2">
        <v>13140120</v>
      </c>
      <c r="C27" t="s">
        <v>63</v>
      </c>
      <c r="D27" t="s">
        <v>58</v>
      </c>
      <c r="E27">
        <v>71</v>
      </c>
      <c r="F27">
        <v>71</v>
      </c>
      <c r="G27" s="2">
        <v>-22</v>
      </c>
      <c r="H27" s="2">
        <v>-22</v>
      </c>
      <c r="I27" s="2">
        <v>-22</v>
      </c>
      <c r="J27" s="2">
        <v>-4</v>
      </c>
      <c r="K27" s="2">
        <v>-27</v>
      </c>
      <c r="L27" s="2">
        <v>0.15354000000000001</v>
      </c>
      <c r="M27" s="2">
        <v>0.15354000000000001</v>
      </c>
      <c r="N27" s="2">
        <v>0.15354000000000001</v>
      </c>
      <c r="O27" s="2">
        <v>0.15354000000000001</v>
      </c>
      <c r="P27" s="2">
        <v>0.15354000000000001</v>
      </c>
      <c r="Q27" s="2">
        <v>4.2619999999999996</v>
      </c>
      <c r="R27" s="2">
        <v>4.2619999999999996</v>
      </c>
      <c r="S27" s="2">
        <v>-270.21600000000001</v>
      </c>
      <c r="T27" s="2">
        <v>-286.17599999999999</v>
      </c>
      <c r="U27" s="2">
        <v>4.98454</v>
      </c>
      <c r="V27" s="2">
        <v>42.512</v>
      </c>
      <c r="W27" s="2">
        <v>53.095999999999997</v>
      </c>
      <c r="X27" s="2">
        <v>4.0834000000000001</v>
      </c>
      <c r="Y27" s="2">
        <v>84.117999999999995</v>
      </c>
      <c r="Z27" s="2">
        <v>67.91</v>
      </c>
      <c r="AA27" s="2">
        <v>84.117999999999995</v>
      </c>
      <c r="AB27" s="2">
        <v>67.91</v>
      </c>
      <c r="AC27" s="2">
        <v>-0.87121824000000003</v>
      </c>
      <c r="AD27" s="2">
        <v>10.489528999999999</v>
      </c>
      <c r="AE27" s="2">
        <v>-9.9197649999999999</v>
      </c>
      <c r="AF27" s="2">
        <v>-8.0985589999999998</v>
      </c>
      <c r="AG27" s="2">
        <v>3.2235170000000002</v>
      </c>
      <c r="AH27" s="2">
        <v>-9.0944450000000003</v>
      </c>
      <c r="AI27" s="2">
        <v>19.62407</v>
      </c>
      <c r="AJ27" s="2">
        <v>20.034835999999999</v>
      </c>
      <c r="AK27" s="2">
        <v>11.384207999999999</v>
      </c>
      <c r="AL27" s="2">
        <v>1.313164</v>
      </c>
      <c r="AM27" s="2">
        <v>7.7519999999999998</v>
      </c>
      <c r="AN27" s="2">
        <v>1.378628</v>
      </c>
      <c r="AO27" s="2">
        <v>15.33616</v>
      </c>
      <c r="AP27" s="2">
        <v>0.228071</v>
      </c>
      <c r="AQ27" s="2">
        <v>9.8923199999999998</v>
      </c>
      <c r="AR27">
        <v>255</v>
      </c>
    </row>
    <row r="28" spans="1:44">
      <c r="A28" s="1">
        <v>41199.195138888892</v>
      </c>
      <c r="B28" s="2">
        <v>13140720</v>
      </c>
      <c r="C28" t="s">
        <v>64</v>
      </c>
      <c r="D28" t="s">
        <v>58</v>
      </c>
      <c r="E28">
        <v>212</v>
      </c>
      <c r="F28">
        <v>212</v>
      </c>
      <c r="G28" s="2">
        <v>18.768000000000001</v>
      </c>
      <c r="H28" s="2">
        <v>-4.5279999999999996</v>
      </c>
      <c r="I28" s="2">
        <v>74.096000000000004</v>
      </c>
      <c r="J28" s="2">
        <v>181.50399999999999</v>
      </c>
      <c r="K28" s="2">
        <v>-6.6159999999999997</v>
      </c>
      <c r="L28" s="2">
        <v>7.2206999999999999</v>
      </c>
      <c r="M28" s="2">
        <v>10.5707</v>
      </c>
      <c r="N28" s="2">
        <v>10.62162</v>
      </c>
      <c r="O28" s="2">
        <v>1.77762</v>
      </c>
      <c r="P28" s="2">
        <v>10.62162</v>
      </c>
      <c r="Q28" s="2">
        <v>4.4180000000000001</v>
      </c>
      <c r="R28" s="2">
        <v>4.4180000000000001</v>
      </c>
      <c r="S28" s="2">
        <v>189.43199999999999</v>
      </c>
      <c r="T28" s="2">
        <v>181.452</v>
      </c>
      <c r="U28" s="2">
        <v>4.98454</v>
      </c>
      <c r="V28" s="2">
        <v>42.512</v>
      </c>
      <c r="W28" s="2">
        <v>53.095999999999997</v>
      </c>
      <c r="X28" s="2">
        <v>4.0834000000000001</v>
      </c>
      <c r="Y28" s="2">
        <v>98.572999999999993</v>
      </c>
      <c r="Z28" s="2">
        <v>62.308999999999997</v>
      </c>
      <c r="AA28" s="2">
        <v>98.572999999999993</v>
      </c>
      <c r="AB28" s="2">
        <v>62.308999999999997</v>
      </c>
      <c r="AC28" s="2">
        <v>-5.3895229999999996</v>
      </c>
      <c r="AD28" s="2">
        <v>8.1998739999999994</v>
      </c>
      <c r="AE28" s="2">
        <v>-2.1636709999999999</v>
      </c>
      <c r="AF28" s="2">
        <v>-10.283417999999999</v>
      </c>
      <c r="AG28" s="2">
        <v>18.192768000000001</v>
      </c>
      <c r="AH28" s="2">
        <v>-11.476248999999999</v>
      </c>
      <c r="AI28" s="2">
        <v>19.62407</v>
      </c>
      <c r="AJ28" s="2">
        <v>20.034835999999999</v>
      </c>
      <c r="AK28" s="2">
        <v>5.1988380000000003</v>
      </c>
      <c r="AL28" s="2">
        <v>1.7009939999999999</v>
      </c>
      <c r="AM28" s="2">
        <v>4.27888</v>
      </c>
      <c r="AN28" s="2">
        <v>1.2113100000000001</v>
      </c>
      <c r="AO28" s="2">
        <v>9.6158400000000004</v>
      </c>
      <c r="AP28" s="2">
        <v>0.30723</v>
      </c>
      <c r="AQ28" s="2">
        <v>3.5134400000000001</v>
      </c>
      <c r="AR28">
        <v>255</v>
      </c>
    </row>
    <row r="29" spans="1:44">
      <c r="A29" s="1">
        <v>41199.20208333333</v>
      </c>
      <c r="B29" s="2">
        <v>13141320</v>
      </c>
      <c r="C29" t="s">
        <v>65</v>
      </c>
      <c r="D29" t="s">
        <v>58</v>
      </c>
      <c r="E29">
        <v>83</v>
      </c>
      <c r="F29">
        <v>83</v>
      </c>
      <c r="G29" s="2">
        <v>-1.6160000000000001</v>
      </c>
      <c r="H29" s="2">
        <v>-4.5279999999999996</v>
      </c>
      <c r="I29" s="2">
        <v>-4.5279999999999996</v>
      </c>
      <c r="J29" s="2">
        <v>4.976</v>
      </c>
      <c r="K29" s="2">
        <v>258.37599999999998</v>
      </c>
      <c r="L29" s="2">
        <v>10.46618</v>
      </c>
      <c r="M29" s="2">
        <v>10.361660000000001</v>
      </c>
      <c r="N29" s="2">
        <v>10.361660000000001</v>
      </c>
      <c r="O29" s="2">
        <v>10.62162</v>
      </c>
      <c r="P29" s="2">
        <v>9.8363800000000001</v>
      </c>
      <c r="Q29" s="2">
        <v>4.4770000000000003</v>
      </c>
      <c r="R29" s="2">
        <v>4.4770000000000003</v>
      </c>
      <c r="S29" s="2">
        <v>163.89599999999999</v>
      </c>
      <c r="T29" s="2">
        <v>149.53200000000001</v>
      </c>
      <c r="U29" s="2">
        <v>4.98454</v>
      </c>
      <c r="V29" s="2">
        <v>42.512</v>
      </c>
      <c r="W29" s="2">
        <v>53.095999999999997</v>
      </c>
      <c r="X29" s="2">
        <v>4.0834000000000001</v>
      </c>
      <c r="Y29" s="2">
        <v>100.82</v>
      </c>
      <c r="Z29" s="2">
        <v>76.209000000000003</v>
      </c>
      <c r="AA29" s="2">
        <v>100.82</v>
      </c>
      <c r="AB29" s="2">
        <v>76.209000000000003</v>
      </c>
      <c r="AC29" s="2">
        <v>0.28064523400000002</v>
      </c>
      <c r="AD29" s="2">
        <v>10.489528999999999</v>
      </c>
      <c r="AE29" s="2">
        <v>-8.4635180000000005</v>
      </c>
      <c r="AF29" s="2">
        <v>33.128208999999998</v>
      </c>
      <c r="AG29" s="2">
        <v>14.272926</v>
      </c>
      <c r="AH29" s="2">
        <v>1.5458959999999999</v>
      </c>
      <c r="AI29" s="2">
        <v>19.62407</v>
      </c>
      <c r="AJ29" s="2">
        <v>20.034835999999999</v>
      </c>
      <c r="AK29" s="2">
        <v>5.1988380000000003</v>
      </c>
      <c r="AL29" s="2">
        <v>1.7785599999999999</v>
      </c>
      <c r="AM29" s="2">
        <v>4.27888</v>
      </c>
      <c r="AN29" s="2">
        <v>1.043992</v>
      </c>
      <c r="AO29" s="2">
        <v>9.6158400000000004</v>
      </c>
      <c r="AP29" s="2">
        <v>-9.4059999999999994E-3</v>
      </c>
      <c r="AQ29" s="2">
        <v>3.5134400000000001</v>
      </c>
      <c r="AR29">
        <v>255</v>
      </c>
    </row>
    <row r="30" spans="1:44">
      <c r="A30" s="1">
        <v>41199.209027777775</v>
      </c>
      <c r="B30" s="2">
        <v>13141920</v>
      </c>
      <c r="C30" t="s">
        <v>66</v>
      </c>
      <c r="D30" t="s">
        <v>58</v>
      </c>
      <c r="E30">
        <v>37</v>
      </c>
      <c r="F30">
        <v>37</v>
      </c>
      <c r="G30" s="2">
        <v>123.6</v>
      </c>
      <c r="H30" s="2">
        <v>7.12</v>
      </c>
      <c r="I30" s="2">
        <v>-4.5279999999999996</v>
      </c>
      <c r="J30" s="2">
        <v>112.688</v>
      </c>
      <c r="K30" s="2">
        <v>-6.6159999999999997</v>
      </c>
      <c r="L30" s="2">
        <v>10.517099999999999</v>
      </c>
      <c r="M30" s="2">
        <v>9.6273400000000002</v>
      </c>
      <c r="N30" s="2">
        <v>10.62162</v>
      </c>
      <c r="O30" s="2">
        <v>10.099019999999999</v>
      </c>
      <c r="P30" s="2">
        <v>10.62162</v>
      </c>
      <c r="Q30" s="2">
        <v>4.4960000000000004</v>
      </c>
      <c r="R30" s="2">
        <v>4.4960000000000004</v>
      </c>
      <c r="S30" s="2">
        <v>138.36000000000001</v>
      </c>
      <c r="T30" s="2">
        <v>119.208</v>
      </c>
      <c r="U30" s="2">
        <v>4.98454</v>
      </c>
      <c r="V30" s="2">
        <v>42.512</v>
      </c>
      <c r="W30" s="2">
        <v>53.095999999999997</v>
      </c>
      <c r="X30" s="2">
        <v>4.0834000000000001</v>
      </c>
      <c r="Y30" s="2">
        <v>100.29</v>
      </c>
      <c r="Z30" s="2">
        <v>77.644000000000005</v>
      </c>
      <c r="AA30" s="2">
        <v>100.29</v>
      </c>
      <c r="AB30" s="2">
        <v>77.644000000000005</v>
      </c>
      <c r="AC30" s="2">
        <v>15.365876</v>
      </c>
      <c r="AD30" s="2">
        <v>13.094101</v>
      </c>
      <c r="AE30" s="2">
        <v>25.778364</v>
      </c>
      <c r="AF30" s="2">
        <v>6.5491770000000002</v>
      </c>
      <c r="AG30" s="2">
        <v>14.272926</v>
      </c>
      <c r="AH30" s="2">
        <v>11.042786</v>
      </c>
      <c r="AI30" s="2">
        <v>19.62407</v>
      </c>
      <c r="AJ30" s="2">
        <v>20.034835999999999</v>
      </c>
      <c r="AK30" s="2">
        <v>8.9253870000000006</v>
      </c>
      <c r="AL30" s="2">
        <v>1.468296</v>
      </c>
      <c r="AM30" s="2">
        <v>7.7519999999999998</v>
      </c>
      <c r="AN30" s="2">
        <v>1.378628</v>
      </c>
      <c r="AO30" s="2">
        <v>12.476000000000001</v>
      </c>
      <c r="AP30" s="2">
        <v>0.228071</v>
      </c>
      <c r="AQ30" s="2">
        <v>3.5134400000000001</v>
      </c>
      <c r="AR30">
        <v>255</v>
      </c>
    </row>
    <row r="31" spans="1:44">
      <c r="A31" s="1">
        <v>41199.21597222222</v>
      </c>
      <c r="B31" s="2">
        <v>13142520</v>
      </c>
      <c r="C31" t="s">
        <v>67</v>
      </c>
      <c r="D31" t="s">
        <v>58</v>
      </c>
      <c r="E31">
        <v>28</v>
      </c>
      <c r="F31">
        <v>28</v>
      </c>
      <c r="G31" s="2">
        <v>30.416</v>
      </c>
      <c r="H31" s="2">
        <v>10.032</v>
      </c>
      <c r="I31" s="2">
        <v>100.304</v>
      </c>
      <c r="J31" s="2">
        <v>22.928000000000001</v>
      </c>
      <c r="K31" s="2">
        <v>57.448</v>
      </c>
      <c r="L31" s="2">
        <v>8.8421000000000003</v>
      </c>
      <c r="M31" s="2">
        <v>8.9466199999999994</v>
      </c>
      <c r="N31" s="2">
        <v>8.9466199999999994</v>
      </c>
      <c r="O31" s="2">
        <v>8.9466199999999994</v>
      </c>
      <c r="P31" s="2">
        <v>8.9466199999999994</v>
      </c>
      <c r="Q31" s="2">
        <v>4.516</v>
      </c>
      <c r="R31" s="2">
        <v>4.516</v>
      </c>
      <c r="S31" s="2">
        <v>87.287999999999997</v>
      </c>
      <c r="T31" s="2">
        <v>87.287999999999997</v>
      </c>
      <c r="U31" s="2">
        <v>4.98454</v>
      </c>
      <c r="V31" s="2">
        <v>42.512</v>
      </c>
      <c r="W31" s="2">
        <v>53.095999999999997</v>
      </c>
      <c r="X31" s="2">
        <v>4.0834000000000001</v>
      </c>
      <c r="Y31" s="2">
        <v>100.95</v>
      </c>
      <c r="Z31" s="2">
        <v>79.033000000000001</v>
      </c>
      <c r="AA31" s="2">
        <v>100.95</v>
      </c>
      <c r="AB31" s="2">
        <v>79.033000000000001</v>
      </c>
      <c r="AC31" s="2">
        <v>15.365876</v>
      </c>
      <c r="AD31" s="2">
        <v>19.385947999999999</v>
      </c>
      <c r="AE31" s="2">
        <v>13.223504999999999</v>
      </c>
      <c r="AF31" s="2">
        <v>33.128208999999998</v>
      </c>
      <c r="AG31" s="2">
        <v>20.442627999999999</v>
      </c>
      <c r="AH31" s="2">
        <v>3.4601009999999999</v>
      </c>
      <c r="AI31" s="2">
        <v>19.62407</v>
      </c>
      <c r="AJ31" s="2">
        <v>16.901176</v>
      </c>
      <c r="AK31" s="2">
        <v>14.328973</v>
      </c>
      <c r="AL31" s="2">
        <v>1.0028999999999999</v>
      </c>
      <c r="AM31" s="2">
        <v>11.22512</v>
      </c>
      <c r="AN31" s="2">
        <v>1.629605</v>
      </c>
      <c r="AO31" s="2">
        <v>15.33616</v>
      </c>
      <c r="AP31" s="2">
        <v>0.14891199999999999</v>
      </c>
      <c r="AQ31" s="2">
        <v>6.7028800000000004</v>
      </c>
      <c r="AR31">
        <v>255</v>
      </c>
    </row>
    <row r="32" spans="1:44">
      <c r="A32" s="1">
        <v>41199.222916666666</v>
      </c>
      <c r="B32" s="2">
        <v>13143120</v>
      </c>
      <c r="C32" t="s">
        <v>68</v>
      </c>
      <c r="D32" t="s">
        <v>69</v>
      </c>
      <c r="E32">
        <v>238</v>
      </c>
      <c r="F32">
        <v>238</v>
      </c>
      <c r="G32" s="2">
        <v>33.328000000000003</v>
      </c>
      <c r="H32" s="2">
        <v>-1.6160000000000001</v>
      </c>
      <c r="I32" s="2">
        <v>155.63200000000001</v>
      </c>
      <c r="J32" s="2">
        <v>13.952</v>
      </c>
      <c r="K32" s="2">
        <v>45.8</v>
      </c>
      <c r="L32" s="2">
        <v>9.0002200000000006</v>
      </c>
      <c r="M32" s="2">
        <v>9.3137799999999995</v>
      </c>
      <c r="N32" s="2">
        <v>9.3137799999999995</v>
      </c>
      <c r="O32" s="2">
        <v>9.3673800000000007</v>
      </c>
      <c r="P32" s="2">
        <v>9.3137799999999995</v>
      </c>
      <c r="Q32" s="2">
        <v>4.516</v>
      </c>
      <c r="R32" s="2">
        <v>4.5350000000000001</v>
      </c>
      <c r="S32" s="2">
        <v>61.752000000000002</v>
      </c>
      <c r="T32" s="2">
        <v>119.208</v>
      </c>
      <c r="U32" s="2">
        <v>4.96014</v>
      </c>
      <c r="V32" s="2">
        <v>37.344000000000001</v>
      </c>
      <c r="W32" s="2">
        <v>53.095999999999997</v>
      </c>
      <c r="X32" s="2">
        <v>4.0633999999999997</v>
      </c>
      <c r="Y32" s="2">
        <v>100.95</v>
      </c>
      <c r="Z32" s="2">
        <v>79.033000000000001</v>
      </c>
      <c r="AA32" s="2">
        <v>100.87</v>
      </c>
      <c r="AB32" s="2">
        <v>80.215000000000003</v>
      </c>
      <c r="AC32" s="2">
        <v>18.068054</v>
      </c>
      <c r="AD32" s="2">
        <v>27.351316000000001</v>
      </c>
      <c r="AE32" s="2">
        <v>1.764759</v>
      </c>
      <c r="AF32" s="2">
        <v>33.128208999999998</v>
      </c>
      <c r="AG32" s="2">
        <v>25.627972</v>
      </c>
      <c r="AH32" s="2">
        <v>3.4601009999999999</v>
      </c>
      <c r="AI32" s="2">
        <v>19.62407</v>
      </c>
      <c r="AJ32" s="2">
        <v>20.034835999999999</v>
      </c>
      <c r="AK32" s="2">
        <v>17.826367000000001</v>
      </c>
      <c r="AL32" s="2">
        <v>1.468296</v>
      </c>
      <c r="AM32" s="2">
        <v>14.69824</v>
      </c>
      <c r="AN32" s="2">
        <v>0.29106100000000001</v>
      </c>
      <c r="AO32" s="2">
        <v>18.19632</v>
      </c>
      <c r="AP32" s="2">
        <v>6.9752999999999996E-2</v>
      </c>
      <c r="AQ32" s="2">
        <v>9.8923199999999998</v>
      </c>
      <c r="AR32">
        <v>255</v>
      </c>
    </row>
    <row r="33" spans="1:44">
      <c r="A33" s="1">
        <v>41199.229861111111</v>
      </c>
      <c r="B33" s="2">
        <v>13143720</v>
      </c>
      <c r="C33" t="s">
        <v>70</v>
      </c>
      <c r="D33" t="s">
        <v>69</v>
      </c>
      <c r="E33">
        <v>187</v>
      </c>
      <c r="F33">
        <v>187</v>
      </c>
      <c r="G33" s="2">
        <v>1.296</v>
      </c>
      <c r="H33" s="2">
        <v>1.296</v>
      </c>
      <c r="I33" s="2">
        <v>-1.6160000000000001</v>
      </c>
      <c r="J33" s="2">
        <v>7.968</v>
      </c>
      <c r="K33" s="2">
        <v>217.608</v>
      </c>
      <c r="L33" s="2">
        <v>10.20354</v>
      </c>
      <c r="M33" s="2">
        <v>8.6866599999999998</v>
      </c>
      <c r="N33" s="2">
        <v>5.4411800000000001</v>
      </c>
      <c r="O33" s="2">
        <v>10.361660000000001</v>
      </c>
      <c r="P33" s="2">
        <v>10.20354</v>
      </c>
      <c r="Q33" s="2">
        <v>4.5350000000000001</v>
      </c>
      <c r="R33" s="2">
        <v>4.5350000000000001</v>
      </c>
      <c r="S33" s="2">
        <v>112.824</v>
      </c>
      <c r="T33" s="2">
        <v>87.287999999999997</v>
      </c>
      <c r="U33" s="2">
        <v>4.96014</v>
      </c>
      <c r="V33" s="2">
        <v>42.512</v>
      </c>
      <c r="W33" s="2">
        <v>53.095999999999997</v>
      </c>
      <c r="X33" s="2">
        <v>4.0633999999999997</v>
      </c>
      <c r="Y33" s="2">
        <v>100.87</v>
      </c>
      <c r="Z33" s="2">
        <v>80.215000000000003</v>
      </c>
      <c r="AA33" s="2">
        <v>100.87</v>
      </c>
      <c r="AB33" s="2">
        <v>80.215000000000003</v>
      </c>
      <c r="AC33" s="2">
        <v>15.365876</v>
      </c>
      <c r="AD33" s="2">
        <v>27.351316000000001</v>
      </c>
      <c r="AE33" s="2">
        <v>1.764759</v>
      </c>
      <c r="AF33" s="2">
        <v>25.218444999999999</v>
      </c>
      <c r="AG33" s="2">
        <v>18.192768000000001</v>
      </c>
      <c r="AH33" s="2">
        <v>32.033569999999997</v>
      </c>
      <c r="AI33" s="2">
        <v>19.62407</v>
      </c>
      <c r="AJ33" s="2">
        <v>16.901176</v>
      </c>
      <c r="AK33" s="2">
        <v>21.943073999999999</v>
      </c>
      <c r="AL33" s="2">
        <v>1.468296</v>
      </c>
      <c r="AM33" s="2">
        <v>18.17136</v>
      </c>
      <c r="AN33" s="2">
        <v>0.62569699999999995</v>
      </c>
      <c r="AO33" s="2">
        <v>21.056480000000001</v>
      </c>
      <c r="AP33" s="2">
        <v>0.14891199999999999</v>
      </c>
      <c r="AQ33" s="2">
        <v>13.081759999999999</v>
      </c>
      <c r="AR33">
        <v>255</v>
      </c>
    </row>
    <row r="34" spans="1:44">
      <c r="A34" s="1">
        <v>41199.236805555556</v>
      </c>
      <c r="B34" s="2">
        <v>13144320</v>
      </c>
      <c r="C34" t="s">
        <v>71</v>
      </c>
      <c r="D34" t="s">
        <v>69</v>
      </c>
      <c r="E34">
        <v>70</v>
      </c>
      <c r="F34">
        <v>70</v>
      </c>
      <c r="G34" s="2">
        <v>-22</v>
      </c>
      <c r="H34" s="2">
        <v>-22</v>
      </c>
      <c r="I34" s="2">
        <v>-22</v>
      </c>
      <c r="J34" s="2">
        <v>-4</v>
      </c>
      <c r="K34" s="2">
        <v>-27</v>
      </c>
      <c r="L34" s="2">
        <v>0.62522</v>
      </c>
      <c r="M34" s="2">
        <v>0.62522</v>
      </c>
      <c r="N34" s="2">
        <v>0.62522</v>
      </c>
      <c r="O34" s="2">
        <v>0.62522</v>
      </c>
      <c r="P34" s="2">
        <v>0.62522</v>
      </c>
      <c r="Q34" s="2">
        <v>4.4180000000000001</v>
      </c>
      <c r="R34" s="2">
        <v>4.4379999999999997</v>
      </c>
      <c r="S34" s="2">
        <v>-219.14400000000001</v>
      </c>
      <c r="T34" s="2">
        <v>-223.93199999999999</v>
      </c>
      <c r="U34" s="2">
        <v>4.96014</v>
      </c>
      <c r="V34" s="2">
        <v>42.512</v>
      </c>
      <c r="W34" s="2">
        <v>53.095999999999997</v>
      </c>
      <c r="X34" s="2">
        <v>4.0633999999999997</v>
      </c>
      <c r="Y34" s="2">
        <v>101.32</v>
      </c>
      <c r="Z34" s="2">
        <v>81.078000000000003</v>
      </c>
      <c r="AA34" s="2">
        <v>101.34</v>
      </c>
      <c r="AB34" s="2">
        <v>82.111999999999995</v>
      </c>
      <c r="AC34" s="2">
        <v>21.177240999999999</v>
      </c>
      <c r="AD34" s="2">
        <v>27.351316000000001</v>
      </c>
      <c r="AE34" s="2">
        <v>34.152923999999999</v>
      </c>
      <c r="AF34" s="2">
        <v>4.7717739999999997</v>
      </c>
      <c r="AG34" s="2">
        <v>18.192768000000001</v>
      </c>
      <c r="AH34" s="2">
        <v>18.001203</v>
      </c>
      <c r="AI34" s="2">
        <v>19.62407</v>
      </c>
      <c r="AJ34" s="2">
        <v>20.034835999999999</v>
      </c>
      <c r="AK34" s="2">
        <v>21.943073999999999</v>
      </c>
      <c r="AL34" s="2">
        <v>1.0028999999999999</v>
      </c>
      <c r="AM34" s="2">
        <v>21.644480000000001</v>
      </c>
      <c r="AN34" s="2">
        <v>0.70935599999999999</v>
      </c>
      <c r="AO34" s="2">
        <v>21.056480000000001</v>
      </c>
      <c r="AP34" s="2">
        <v>0.30723</v>
      </c>
      <c r="AQ34" s="2">
        <v>16.2712</v>
      </c>
      <c r="AR34">
        <v>255</v>
      </c>
    </row>
    <row r="35" spans="1:44">
      <c r="A35" s="1">
        <v>41199.243750000001</v>
      </c>
      <c r="B35" s="2">
        <v>13144920</v>
      </c>
      <c r="C35" t="s">
        <v>72</v>
      </c>
      <c r="D35" t="s">
        <v>69</v>
      </c>
      <c r="E35">
        <v>182</v>
      </c>
      <c r="F35">
        <v>182</v>
      </c>
      <c r="G35" s="2">
        <v>-22</v>
      </c>
      <c r="H35" s="2">
        <v>-22</v>
      </c>
      <c r="I35" s="2">
        <v>-22</v>
      </c>
      <c r="J35" s="2">
        <v>-4</v>
      </c>
      <c r="K35" s="2">
        <v>-27</v>
      </c>
      <c r="L35" s="2">
        <v>0.36258000000000001</v>
      </c>
      <c r="M35" s="2">
        <v>0.36258000000000001</v>
      </c>
      <c r="N35" s="2">
        <v>0.36258000000000001</v>
      </c>
      <c r="O35" s="2">
        <v>0.36258000000000001</v>
      </c>
      <c r="P35" s="2">
        <v>0.36258000000000001</v>
      </c>
      <c r="Q35" s="2">
        <v>4.359</v>
      </c>
      <c r="R35" s="2">
        <v>4.359</v>
      </c>
      <c r="S35" s="2">
        <v>-219.14400000000001</v>
      </c>
      <c r="T35" s="2">
        <v>-223.93199999999999</v>
      </c>
      <c r="U35" s="2">
        <v>4.96014</v>
      </c>
      <c r="V35" s="2">
        <v>42.512</v>
      </c>
      <c r="W35" s="2">
        <v>53.095999999999997</v>
      </c>
      <c r="X35" s="2">
        <v>4.0633999999999997</v>
      </c>
      <c r="Y35" s="2">
        <v>101.03</v>
      </c>
      <c r="Z35" s="2">
        <v>79.938000000000002</v>
      </c>
      <c r="AA35" s="2">
        <v>101.03</v>
      </c>
      <c r="AB35" s="2">
        <v>79.938000000000002</v>
      </c>
      <c r="AC35" s="2">
        <v>11.011589000000001</v>
      </c>
      <c r="AD35" s="2">
        <v>19.385947999999999</v>
      </c>
      <c r="AE35" s="2">
        <v>4.8778329999999999</v>
      </c>
      <c r="AF35" s="2">
        <v>-0.87909973200000002</v>
      </c>
      <c r="AG35" s="2">
        <v>9.5256369999999997</v>
      </c>
      <c r="AH35" s="2">
        <v>5.6563230000000004</v>
      </c>
      <c r="AI35" s="2">
        <v>19.62407</v>
      </c>
      <c r="AJ35" s="2">
        <v>20.034835999999999</v>
      </c>
      <c r="AK35" s="2">
        <v>21.943073999999999</v>
      </c>
      <c r="AL35" s="2">
        <v>1.158032</v>
      </c>
      <c r="AM35" s="2">
        <v>18.17136</v>
      </c>
      <c r="AN35" s="2">
        <v>0.207402</v>
      </c>
      <c r="AO35" s="2">
        <v>21.056480000000001</v>
      </c>
      <c r="AP35" s="2">
        <v>0.46554800000000002</v>
      </c>
      <c r="AQ35" s="2">
        <v>16.2712</v>
      </c>
      <c r="AR35">
        <v>255</v>
      </c>
    </row>
    <row r="36" spans="1:44">
      <c r="A36" s="1">
        <v>41199.250694444447</v>
      </c>
      <c r="B36" s="2">
        <v>13145520</v>
      </c>
      <c r="C36" t="s">
        <v>73</v>
      </c>
      <c r="D36" t="s">
        <v>69</v>
      </c>
      <c r="E36">
        <v>75</v>
      </c>
      <c r="F36">
        <v>75</v>
      </c>
      <c r="G36" s="2">
        <v>-22</v>
      </c>
      <c r="H36" s="2">
        <v>-22</v>
      </c>
      <c r="I36" s="2">
        <v>-22</v>
      </c>
      <c r="J36" s="2">
        <v>-4</v>
      </c>
      <c r="K36" s="2">
        <v>-27</v>
      </c>
      <c r="L36" s="2">
        <v>0.20713999999999999</v>
      </c>
      <c r="M36" s="2">
        <v>0.20713999999999999</v>
      </c>
      <c r="N36" s="2">
        <v>0.20713999999999999</v>
      </c>
      <c r="O36" s="2">
        <v>0.20713999999999999</v>
      </c>
      <c r="P36" s="2">
        <v>0.20713999999999999</v>
      </c>
      <c r="Q36" s="2">
        <v>4.3010000000000002</v>
      </c>
      <c r="R36" s="2">
        <v>4.3010000000000002</v>
      </c>
      <c r="S36" s="2">
        <v>-219.14400000000001</v>
      </c>
      <c r="T36" s="2">
        <v>-223.93199999999999</v>
      </c>
      <c r="U36" s="2">
        <v>4.96014</v>
      </c>
      <c r="V36" s="2">
        <v>42.512</v>
      </c>
      <c r="W36" s="2">
        <v>53.095999999999997</v>
      </c>
      <c r="X36" s="2">
        <v>4.0633999999999997</v>
      </c>
      <c r="Y36" s="2">
        <v>100.51</v>
      </c>
      <c r="Z36" s="2">
        <v>74.391999999999996</v>
      </c>
      <c r="AA36" s="2">
        <v>100.51</v>
      </c>
      <c r="AB36" s="2">
        <v>74.391999999999996</v>
      </c>
      <c r="AC36" s="2">
        <v>4.2566730000000002</v>
      </c>
      <c r="AD36" s="2">
        <v>13.094101</v>
      </c>
      <c r="AE36" s="2">
        <v>0.38239225900000001</v>
      </c>
      <c r="AF36" s="2">
        <v>-7.0838890000000001</v>
      </c>
      <c r="AG36" s="2">
        <v>5.6297519999999999</v>
      </c>
      <c r="AH36" s="2">
        <v>-4.030532</v>
      </c>
      <c r="AI36" s="2">
        <v>19.62407</v>
      </c>
      <c r="AJ36" s="2">
        <v>20.034835999999999</v>
      </c>
      <c r="AK36" s="2">
        <v>17.826367000000001</v>
      </c>
      <c r="AL36" s="2">
        <v>1.5458620000000001</v>
      </c>
      <c r="AM36" s="2">
        <v>11.22512</v>
      </c>
      <c r="AN36" s="2">
        <v>0.79301500000000003</v>
      </c>
      <c r="AO36" s="2">
        <v>15.33616</v>
      </c>
      <c r="AP36" s="2">
        <v>0.30723</v>
      </c>
      <c r="AQ36" s="2">
        <v>13.081759999999999</v>
      </c>
      <c r="AR36">
        <v>255</v>
      </c>
    </row>
    <row r="37" spans="1:44">
      <c r="A37" s="1">
        <v>41199.257638888892</v>
      </c>
      <c r="B37" s="2">
        <v>13146120</v>
      </c>
      <c r="C37" t="s">
        <v>74</v>
      </c>
      <c r="D37" t="s">
        <v>69</v>
      </c>
      <c r="E37">
        <v>89</v>
      </c>
      <c r="F37">
        <v>89</v>
      </c>
      <c r="G37" s="2">
        <v>-22</v>
      </c>
      <c r="H37" s="2">
        <v>-22</v>
      </c>
      <c r="I37" s="2">
        <v>-22</v>
      </c>
      <c r="J37" s="2">
        <v>-4</v>
      </c>
      <c r="K37" s="2">
        <v>-27</v>
      </c>
      <c r="L37" s="2">
        <v>0.10262</v>
      </c>
      <c r="M37" s="2">
        <v>0.10262</v>
      </c>
      <c r="N37" s="2">
        <v>0.10262</v>
      </c>
      <c r="O37" s="2">
        <v>0.10262</v>
      </c>
      <c r="P37" s="2">
        <v>0.10262</v>
      </c>
      <c r="Q37" s="2">
        <v>4.2619999999999996</v>
      </c>
      <c r="R37" s="2">
        <v>4.2619999999999996</v>
      </c>
      <c r="S37" s="2">
        <v>-270.21600000000001</v>
      </c>
      <c r="T37" s="2">
        <v>-286.17599999999999</v>
      </c>
      <c r="U37" s="2">
        <v>4.98454</v>
      </c>
      <c r="V37" s="2">
        <v>37.344000000000001</v>
      </c>
      <c r="W37" s="2">
        <v>53.095999999999997</v>
      </c>
      <c r="X37" s="2">
        <v>4.0834000000000001</v>
      </c>
      <c r="Y37" s="2">
        <v>84.117999999999995</v>
      </c>
      <c r="Z37" s="2">
        <v>67.91</v>
      </c>
      <c r="AA37" s="2">
        <v>84.117999999999995</v>
      </c>
      <c r="AB37" s="2">
        <v>67.91</v>
      </c>
      <c r="AC37" s="2">
        <v>-2.1717070000000001</v>
      </c>
      <c r="AD37" s="2">
        <v>6.1906489999999996</v>
      </c>
      <c r="AE37" s="2">
        <v>-13.236008999999999</v>
      </c>
      <c r="AF37" s="2">
        <v>-8.0985589999999998</v>
      </c>
      <c r="AG37" s="2">
        <v>0.77271471300000005</v>
      </c>
      <c r="AH37" s="2">
        <v>-10.222911</v>
      </c>
      <c r="AI37" s="2">
        <v>19.62407</v>
      </c>
      <c r="AJ37" s="2">
        <v>20.034835999999999</v>
      </c>
      <c r="AK37" s="2">
        <v>8.9253870000000006</v>
      </c>
      <c r="AL37" s="2">
        <v>0.69263600000000003</v>
      </c>
      <c r="AM37" s="2">
        <v>7.7519999999999998</v>
      </c>
      <c r="AN37" s="2">
        <v>0.87667399999999995</v>
      </c>
      <c r="AO37" s="2">
        <v>12.476000000000001</v>
      </c>
      <c r="AP37" s="2">
        <v>0.30723</v>
      </c>
      <c r="AQ37" s="2">
        <v>6.7028800000000004</v>
      </c>
      <c r="AR37">
        <v>255</v>
      </c>
    </row>
    <row r="38" spans="1:44">
      <c r="A38" s="1">
        <v>41199.257638888892</v>
      </c>
      <c r="B38" s="2">
        <v>13146120</v>
      </c>
      <c r="C38" t="s">
        <v>74</v>
      </c>
      <c r="D38" t="s">
        <v>69</v>
      </c>
      <c r="E38">
        <v>94</v>
      </c>
      <c r="F38">
        <v>94</v>
      </c>
      <c r="G38" s="2">
        <v>-22</v>
      </c>
      <c r="H38" s="2">
        <v>-22</v>
      </c>
      <c r="I38" s="2">
        <v>-22</v>
      </c>
      <c r="J38" s="2">
        <v>-4</v>
      </c>
      <c r="K38" s="2">
        <v>-27</v>
      </c>
      <c r="L38" s="2">
        <v>0.10262</v>
      </c>
      <c r="M38" s="2">
        <v>0.10262</v>
      </c>
      <c r="N38" s="2">
        <v>0.10262</v>
      </c>
      <c r="O38" s="2">
        <v>0.10262</v>
      </c>
      <c r="P38" s="2">
        <v>0.10262</v>
      </c>
      <c r="Q38" s="2">
        <v>4.2619999999999996</v>
      </c>
      <c r="R38" s="2">
        <v>4.2619999999999996</v>
      </c>
      <c r="S38" s="2">
        <v>-219.14400000000001</v>
      </c>
      <c r="T38" s="2">
        <v>-223.93199999999999</v>
      </c>
      <c r="U38" s="2">
        <v>4.98454</v>
      </c>
      <c r="V38" s="2">
        <v>42.512</v>
      </c>
      <c r="W38" s="2">
        <v>53.095999999999997</v>
      </c>
      <c r="X38" s="2">
        <v>4.0834000000000001</v>
      </c>
      <c r="Y38" s="2">
        <v>84.117999999999995</v>
      </c>
      <c r="Z38" s="2">
        <v>67.91</v>
      </c>
      <c r="AA38" s="2">
        <v>84.117999999999995</v>
      </c>
      <c r="AB38" s="2">
        <v>67.91</v>
      </c>
      <c r="AC38" s="2">
        <v>-2.1717070000000001</v>
      </c>
      <c r="AD38" s="2">
        <v>6.1906489999999996</v>
      </c>
      <c r="AE38" s="2">
        <v>-13.236008999999999</v>
      </c>
      <c r="AF38" s="2">
        <v>-8.0985589999999998</v>
      </c>
      <c r="AG38" s="2">
        <v>0.77271471300000005</v>
      </c>
      <c r="AH38" s="2">
        <v>-10.222911</v>
      </c>
      <c r="AI38" s="2">
        <v>19.62407</v>
      </c>
      <c r="AJ38" s="2">
        <v>20.034835999999999</v>
      </c>
      <c r="AK38" s="2">
        <v>8.9253870000000006</v>
      </c>
      <c r="AL38" s="2">
        <v>1.0028999999999999</v>
      </c>
      <c r="AM38" s="2">
        <v>7.7519999999999998</v>
      </c>
      <c r="AN38" s="2">
        <v>1.4622869999999999</v>
      </c>
      <c r="AO38" s="2">
        <v>9.6158400000000004</v>
      </c>
      <c r="AP38" s="2">
        <v>0.38638899999999998</v>
      </c>
      <c r="AQ38" s="2">
        <v>6.7028800000000004</v>
      </c>
      <c r="AR38">
        <v>255</v>
      </c>
    </row>
    <row r="39" spans="1:44">
      <c r="A39" s="1">
        <v>41199.26458333333</v>
      </c>
      <c r="B39" s="2">
        <v>13146720</v>
      </c>
      <c r="C39" t="s">
        <v>75</v>
      </c>
      <c r="D39" t="s">
        <v>69</v>
      </c>
      <c r="E39">
        <v>219</v>
      </c>
      <c r="F39">
        <v>219</v>
      </c>
      <c r="G39" s="2">
        <v>-4.5279999999999996</v>
      </c>
      <c r="H39" s="2">
        <v>-4.5279999999999996</v>
      </c>
      <c r="I39" s="2">
        <v>120.688</v>
      </c>
      <c r="J39" s="2">
        <v>163.55199999999999</v>
      </c>
      <c r="K39" s="2">
        <v>-6.6159999999999997</v>
      </c>
      <c r="L39" s="2">
        <v>9.2628599999999999</v>
      </c>
      <c r="M39" s="2">
        <v>10.5707</v>
      </c>
      <c r="N39" s="2">
        <v>10.675219999999999</v>
      </c>
      <c r="O39" s="2">
        <v>2.4047399999999999</v>
      </c>
      <c r="P39" s="2">
        <v>10.41258</v>
      </c>
      <c r="Q39" s="2">
        <v>4.4180000000000001</v>
      </c>
      <c r="R39" s="2">
        <v>4.4180000000000001</v>
      </c>
      <c r="S39" s="2">
        <v>138.36000000000001</v>
      </c>
      <c r="T39" s="2">
        <v>181.452</v>
      </c>
      <c r="U39" s="2">
        <v>4.98454</v>
      </c>
      <c r="V39" s="2">
        <v>37.344000000000001</v>
      </c>
      <c r="W39" s="2">
        <v>53.095999999999997</v>
      </c>
      <c r="X39" s="2">
        <v>4.0834000000000001</v>
      </c>
      <c r="Y39" s="2">
        <v>98.572999999999993</v>
      </c>
      <c r="Z39" s="2">
        <v>62.308999999999997</v>
      </c>
      <c r="AA39" s="2">
        <v>98.572999999999993</v>
      </c>
      <c r="AB39" s="2">
        <v>62.308999999999997</v>
      </c>
      <c r="AC39" s="2">
        <v>-2.1717070000000001</v>
      </c>
      <c r="AD39" s="2">
        <v>8.1998739999999994</v>
      </c>
      <c r="AE39" s="2">
        <v>3.2545950000000001</v>
      </c>
      <c r="AF39" s="2">
        <v>-9.1586909999999992</v>
      </c>
      <c r="AG39" s="2">
        <v>22.913979999999999</v>
      </c>
      <c r="AH39" s="2">
        <v>-12.891446999999999</v>
      </c>
      <c r="AI39" s="2">
        <v>19.62407</v>
      </c>
      <c r="AJ39" s="2">
        <v>20.034835999999999</v>
      </c>
      <c r="AK39" s="2">
        <v>3.7977409999999998</v>
      </c>
      <c r="AL39" s="2">
        <v>1.5458620000000001</v>
      </c>
      <c r="AM39" s="2">
        <v>4.27888</v>
      </c>
      <c r="AN39" s="2">
        <v>1.629605</v>
      </c>
      <c r="AO39" s="2">
        <v>6.7556799999999999</v>
      </c>
      <c r="AP39" s="2">
        <v>0.14891199999999999</v>
      </c>
      <c r="AQ39" s="2">
        <v>3.5134400000000001</v>
      </c>
      <c r="AR39">
        <v>255</v>
      </c>
    </row>
    <row r="40" spans="1:44">
      <c r="A40" s="1">
        <v>41199.271527777775</v>
      </c>
      <c r="B40" s="2">
        <v>13147320</v>
      </c>
      <c r="C40" t="s">
        <v>76</v>
      </c>
      <c r="D40" t="s">
        <v>69</v>
      </c>
      <c r="E40">
        <v>11</v>
      </c>
      <c r="F40">
        <v>11</v>
      </c>
      <c r="G40" s="2">
        <v>-4.5279999999999996</v>
      </c>
      <c r="H40" s="2">
        <v>15.856</v>
      </c>
      <c r="I40" s="2">
        <v>-4.5279999999999996</v>
      </c>
      <c r="J40" s="2">
        <v>4.976</v>
      </c>
      <c r="K40" s="2">
        <v>232.16800000000001</v>
      </c>
      <c r="L40" s="2">
        <v>10.62162</v>
      </c>
      <c r="M40" s="2">
        <v>10.152620000000001</v>
      </c>
      <c r="N40" s="2">
        <v>10.308059999999999</v>
      </c>
      <c r="O40" s="2">
        <v>10.726139999999999</v>
      </c>
      <c r="P40" s="2">
        <v>10.20354</v>
      </c>
      <c r="Q40" s="2">
        <v>4.4569999999999999</v>
      </c>
      <c r="R40" s="2">
        <v>4.4569999999999999</v>
      </c>
      <c r="S40" s="2">
        <v>163.89599999999999</v>
      </c>
      <c r="T40" s="2">
        <v>119.208</v>
      </c>
      <c r="U40" s="2">
        <v>4.98454</v>
      </c>
      <c r="V40" s="2">
        <v>37.344000000000001</v>
      </c>
      <c r="W40" s="2">
        <v>53.095999999999997</v>
      </c>
      <c r="X40" s="2">
        <v>4.0834000000000001</v>
      </c>
      <c r="Y40" s="2">
        <v>100.22</v>
      </c>
      <c r="Z40" s="2">
        <v>73.899000000000001</v>
      </c>
      <c r="AA40" s="2">
        <v>100.22</v>
      </c>
      <c r="AB40" s="2">
        <v>73.899000000000001</v>
      </c>
      <c r="AC40" s="2">
        <v>0.28064523400000002</v>
      </c>
      <c r="AD40" s="2">
        <v>10.489528999999999</v>
      </c>
      <c r="AE40" s="2">
        <v>-7.1072759999999997</v>
      </c>
      <c r="AF40" s="2">
        <v>25.218444999999999</v>
      </c>
      <c r="AG40" s="2">
        <v>14.272926</v>
      </c>
      <c r="AH40" s="2">
        <v>11.042786</v>
      </c>
      <c r="AI40" s="2">
        <v>19.62407</v>
      </c>
      <c r="AJ40" s="2">
        <v>20.034835999999999</v>
      </c>
      <c r="AK40" s="2">
        <v>3.7977409999999998</v>
      </c>
      <c r="AL40" s="2">
        <v>1.0804659999999999</v>
      </c>
      <c r="AM40" s="2">
        <v>4.27888</v>
      </c>
      <c r="AN40" s="2">
        <v>1.2113100000000001</v>
      </c>
      <c r="AO40" s="2">
        <v>9.6158400000000004</v>
      </c>
      <c r="AP40" s="2">
        <v>-0.16772400000000001</v>
      </c>
      <c r="AQ40" s="2">
        <v>0.32400000000000001</v>
      </c>
      <c r="AR40">
        <v>255</v>
      </c>
    </row>
    <row r="41" spans="1:44">
      <c r="A41" s="1">
        <v>41199.27847222222</v>
      </c>
      <c r="B41" s="2">
        <v>13147920</v>
      </c>
      <c r="C41" t="s">
        <v>77</v>
      </c>
      <c r="D41" t="s">
        <v>69</v>
      </c>
      <c r="E41">
        <v>26</v>
      </c>
      <c r="F41">
        <v>26</v>
      </c>
      <c r="G41" s="2">
        <v>138.16</v>
      </c>
      <c r="H41" s="2">
        <v>-4.5279999999999996</v>
      </c>
      <c r="I41" s="2">
        <v>24.591999999999999</v>
      </c>
      <c r="J41" s="2">
        <v>76.784000000000006</v>
      </c>
      <c r="K41" s="2">
        <v>-6.6159999999999997</v>
      </c>
      <c r="L41" s="2">
        <v>10.099019999999999</v>
      </c>
      <c r="M41" s="2">
        <v>10.46618</v>
      </c>
      <c r="N41" s="2">
        <v>10.5707</v>
      </c>
      <c r="O41" s="2">
        <v>9.3137799999999995</v>
      </c>
      <c r="P41" s="2">
        <v>10.5707</v>
      </c>
      <c r="Q41" s="2">
        <v>4.4960000000000004</v>
      </c>
      <c r="R41" s="2">
        <v>4.4960000000000004</v>
      </c>
      <c r="S41" s="2">
        <v>138.36000000000001</v>
      </c>
      <c r="T41" s="2">
        <v>119.208</v>
      </c>
      <c r="U41" s="2">
        <v>4.98454</v>
      </c>
      <c r="V41" s="2">
        <v>42.512</v>
      </c>
      <c r="W41" s="2">
        <v>53.095999999999997</v>
      </c>
      <c r="X41" s="2">
        <v>4.0834000000000001</v>
      </c>
      <c r="Y41" s="2">
        <v>100.29</v>
      </c>
      <c r="Z41" s="2">
        <v>77.644000000000005</v>
      </c>
      <c r="AA41" s="2">
        <v>100.29</v>
      </c>
      <c r="AB41" s="2">
        <v>77.644000000000005</v>
      </c>
      <c r="AC41" s="2">
        <v>18.068054</v>
      </c>
      <c r="AD41" s="2">
        <v>13.094101</v>
      </c>
      <c r="AE41" s="2">
        <v>18.871048999999999</v>
      </c>
      <c r="AF41" s="2">
        <v>3.1593779999999998</v>
      </c>
      <c r="AG41" s="2">
        <v>14.272926</v>
      </c>
      <c r="AH41" s="2">
        <v>8.1715549999999997</v>
      </c>
      <c r="AI41" s="2">
        <v>19.62407</v>
      </c>
      <c r="AJ41" s="2">
        <v>20.034835999999999</v>
      </c>
      <c r="AK41" s="2">
        <v>8.9253870000000006</v>
      </c>
      <c r="AL41" s="2">
        <v>1.7009939999999999</v>
      </c>
      <c r="AM41" s="2">
        <v>7.7519999999999998</v>
      </c>
      <c r="AN41" s="2">
        <v>1.7132639999999999</v>
      </c>
      <c r="AO41" s="2">
        <v>12.476000000000001</v>
      </c>
      <c r="AP41" s="2">
        <v>-8.8565000000000005E-2</v>
      </c>
      <c r="AQ41" s="2">
        <v>3.5134400000000001</v>
      </c>
      <c r="AR41">
        <v>255</v>
      </c>
    </row>
    <row r="42" spans="1:44">
      <c r="A42" s="1">
        <v>41199.285416666666</v>
      </c>
      <c r="B42" s="2">
        <v>13148520</v>
      </c>
      <c r="C42" t="s">
        <v>78</v>
      </c>
      <c r="D42" t="s">
        <v>79</v>
      </c>
      <c r="E42">
        <v>221</v>
      </c>
      <c r="F42">
        <v>221</v>
      </c>
      <c r="G42" s="2">
        <v>36.24</v>
      </c>
      <c r="H42" s="2">
        <v>12.944000000000001</v>
      </c>
      <c r="I42" s="2">
        <v>1.296</v>
      </c>
      <c r="J42" s="2">
        <v>25.92</v>
      </c>
      <c r="K42" s="2">
        <v>-3.7040000000000002</v>
      </c>
      <c r="L42" s="2">
        <v>8.3194999999999997</v>
      </c>
      <c r="M42" s="2">
        <v>8.2659000000000002</v>
      </c>
      <c r="N42" s="2">
        <v>8.3194999999999997</v>
      </c>
      <c r="O42" s="2">
        <v>8.2149800000000006</v>
      </c>
      <c r="P42" s="2">
        <v>8.3194999999999997</v>
      </c>
      <c r="Q42" s="2">
        <v>4.4379999999999997</v>
      </c>
      <c r="R42" s="2">
        <v>4.4379999999999997</v>
      </c>
      <c r="S42" s="2">
        <v>-117</v>
      </c>
      <c r="T42" s="2">
        <v>-129.768</v>
      </c>
      <c r="U42" s="2">
        <v>4.98454</v>
      </c>
      <c r="V42" s="2">
        <v>42.512</v>
      </c>
      <c r="W42" s="2">
        <v>53.095999999999997</v>
      </c>
      <c r="X42" s="2">
        <v>4.0834000000000001</v>
      </c>
      <c r="Y42" s="2">
        <v>101.34</v>
      </c>
      <c r="Z42" s="2">
        <v>82.111999999999995</v>
      </c>
      <c r="AA42" s="2">
        <v>101.34</v>
      </c>
      <c r="AB42" s="2">
        <v>82.111999999999995</v>
      </c>
      <c r="AC42" s="2">
        <v>15.365876</v>
      </c>
      <c r="AD42" s="2">
        <v>23.142198</v>
      </c>
      <c r="AE42" s="2">
        <v>10.807311</v>
      </c>
      <c r="AF42" s="2">
        <v>21.750245</v>
      </c>
      <c r="AG42" s="2">
        <v>18.192768000000001</v>
      </c>
      <c r="AH42" s="2">
        <v>5.6563230000000004</v>
      </c>
      <c r="AI42" s="2">
        <v>19.62407</v>
      </c>
      <c r="AJ42" s="2">
        <v>20.034835999999999</v>
      </c>
      <c r="AK42" s="2">
        <v>14.328973</v>
      </c>
      <c r="AL42" s="2">
        <v>1.0804659999999999</v>
      </c>
      <c r="AM42" s="2">
        <v>11.22512</v>
      </c>
      <c r="AN42" s="2">
        <v>0.70935599999999999</v>
      </c>
      <c r="AO42" s="2">
        <v>15.33616</v>
      </c>
      <c r="AP42" s="2">
        <v>-9.4059999999999994E-3</v>
      </c>
      <c r="AQ42" s="2">
        <v>6.7028800000000004</v>
      </c>
      <c r="AR42">
        <v>255</v>
      </c>
    </row>
    <row r="43" spans="1:44">
      <c r="A43" s="1">
        <v>41199.292361111111</v>
      </c>
      <c r="B43" s="2">
        <v>13149120</v>
      </c>
      <c r="C43" t="s">
        <v>80</v>
      </c>
      <c r="D43" t="s">
        <v>79</v>
      </c>
      <c r="E43">
        <v>232</v>
      </c>
      <c r="F43">
        <v>232</v>
      </c>
      <c r="G43" s="2">
        <v>18.768000000000001</v>
      </c>
      <c r="H43" s="2">
        <v>-4.5279999999999996</v>
      </c>
      <c r="I43" s="2">
        <v>59.536000000000001</v>
      </c>
      <c r="J43" s="2">
        <v>64.816000000000003</v>
      </c>
      <c r="K43" s="2">
        <v>2.12</v>
      </c>
      <c r="L43" s="2">
        <v>3.9752200000000002</v>
      </c>
      <c r="M43" s="2">
        <v>8.5821400000000008</v>
      </c>
      <c r="N43" s="2">
        <v>8.6330600000000004</v>
      </c>
      <c r="O43" s="2">
        <v>8.5285399999999996</v>
      </c>
      <c r="P43" s="2">
        <v>8.5821400000000008</v>
      </c>
      <c r="Q43" s="2">
        <v>4.4770000000000003</v>
      </c>
      <c r="R43" s="2">
        <v>4.4770000000000003</v>
      </c>
      <c r="S43" s="2">
        <v>-14.856</v>
      </c>
      <c r="T43" s="2">
        <v>-37.200000000000003</v>
      </c>
      <c r="U43" s="2">
        <v>4.98454</v>
      </c>
      <c r="V43" s="2">
        <v>42.512</v>
      </c>
      <c r="W43" s="2">
        <v>53.095999999999997</v>
      </c>
      <c r="X43" s="2">
        <v>4.0834000000000001</v>
      </c>
      <c r="Y43" s="2">
        <v>93.233000000000004</v>
      </c>
      <c r="Z43" s="2">
        <v>84.882000000000005</v>
      </c>
      <c r="AA43" s="2">
        <v>93.233000000000004</v>
      </c>
      <c r="AB43" s="2">
        <v>84.882000000000005</v>
      </c>
      <c r="AC43" s="2">
        <v>15.365876</v>
      </c>
      <c r="AD43" s="2">
        <v>27.351316000000001</v>
      </c>
      <c r="AE43" s="2">
        <v>0.38239225900000001</v>
      </c>
      <c r="AF43" s="2">
        <v>29.004722000000001</v>
      </c>
      <c r="AG43" s="2">
        <v>25.627972</v>
      </c>
      <c r="AH43" s="2">
        <v>1.5458959999999999</v>
      </c>
      <c r="AI43" s="2">
        <v>19.62407</v>
      </c>
      <c r="AJ43" s="2">
        <v>16.901176</v>
      </c>
      <c r="AK43" s="2">
        <v>17.826367000000001</v>
      </c>
      <c r="AL43" s="2">
        <v>1.0804659999999999</v>
      </c>
      <c r="AM43" s="2">
        <v>14.69824</v>
      </c>
      <c r="AN43" s="2">
        <v>0.87667399999999995</v>
      </c>
      <c r="AO43" s="2">
        <v>18.19632</v>
      </c>
      <c r="AP43" s="2">
        <v>0.46554800000000002</v>
      </c>
      <c r="AQ43" s="2">
        <v>9.8923199999999998</v>
      </c>
      <c r="AR43">
        <v>255</v>
      </c>
    </row>
    <row r="44" spans="1:44">
      <c r="A44" s="1">
        <v>41199.299305555556</v>
      </c>
      <c r="B44" s="2">
        <v>13149720</v>
      </c>
      <c r="C44" t="s">
        <v>81</v>
      </c>
      <c r="D44" t="s">
        <v>79</v>
      </c>
      <c r="E44">
        <v>157</v>
      </c>
      <c r="F44">
        <v>157</v>
      </c>
      <c r="G44" s="2">
        <v>30.416</v>
      </c>
      <c r="H44" s="2">
        <v>-4.5279999999999996</v>
      </c>
      <c r="I44" s="2">
        <v>-1.6160000000000001</v>
      </c>
      <c r="J44" s="2">
        <v>7.968</v>
      </c>
      <c r="K44" s="2">
        <v>197.22399999999999</v>
      </c>
      <c r="L44" s="2">
        <v>9.7854600000000005</v>
      </c>
      <c r="M44" s="2">
        <v>8.1104599999999998</v>
      </c>
      <c r="N44" s="2">
        <v>3.3481000000000001</v>
      </c>
      <c r="O44" s="2">
        <v>10.41258</v>
      </c>
      <c r="P44" s="2">
        <v>10.361660000000001</v>
      </c>
      <c r="Q44" s="2">
        <v>4.5350000000000001</v>
      </c>
      <c r="R44" s="2">
        <v>4.5350000000000001</v>
      </c>
      <c r="S44" s="2">
        <v>112.824</v>
      </c>
      <c r="T44" s="2">
        <v>87.287999999999997</v>
      </c>
      <c r="U44" s="2">
        <v>4.98454</v>
      </c>
      <c r="V44" s="2">
        <v>42.512</v>
      </c>
      <c r="W44" s="2">
        <v>53.095999999999997</v>
      </c>
      <c r="X44" s="2">
        <v>4.0834000000000001</v>
      </c>
      <c r="Y44" s="2">
        <v>100.87</v>
      </c>
      <c r="Z44" s="2">
        <v>80.215000000000003</v>
      </c>
      <c r="AA44" s="2">
        <v>100.87</v>
      </c>
      <c r="AB44" s="2">
        <v>80.215000000000003</v>
      </c>
      <c r="AC44" s="2">
        <v>21.177240999999999</v>
      </c>
      <c r="AD44" s="2">
        <v>27.351316000000001</v>
      </c>
      <c r="AE44" s="2">
        <v>-0.91843966700000002</v>
      </c>
      <c r="AF44" s="2">
        <v>29.004722000000001</v>
      </c>
      <c r="AG44" s="2">
        <v>20.442627999999999</v>
      </c>
      <c r="AH44" s="2">
        <v>26.827496</v>
      </c>
      <c r="AI44" s="2">
        <v>19.62407</v>
      </c>
      <c r="AJ44" s="2">
        <v>20.034835999999999</v>
      </c>
      <c r="AK44" s="2">
        <v>21.943073999999999</v>
      </c>
      <c r="AL44" s="2">
        <v>1.158032</v>
      </c>
      <c r="AM44" s="2">
        <v>18.17136</v>
      </c>
      <c r="AN44" s="2">
        <v>0.87667399999999995</v>
      </c>
      <c r="AO44" s="2">
        <v>21.056480000000001</v>
      </c>
      <c r="AP44" s="2">
        <v>0.38638899999999998</v>
      </c>
      <c r="AQ44" s="2">
        <v>13.081759999999999</v>
      </c>
      <c r="AR44">
        <v>255</v>
      </c>
    </row>
    <row r="45" spans="1:44">
      <c r="A45" s="1">
        <v>41199.306250000001</v>
      </c>
      <c r="B45" s="2">
        <v>13150320</v>
      </c>
      <c r="C45" t="s">
        <v>82</v>
      </c>
      <c r="D45" t="s">
        <v>79</v>
      </c>
      <c r="E45">
        <v>111</v>
      </c>
      <c r="F45">
        <v>111</v>
      </c>
      <c r="G45" s="2">
        <v>-22</v>
      </c>
      <c r="H45" s="2">
        <v>-22</v>
      </c>
      <c r="I45" s="2">
        <v>-22</v>
      </c>
      <c r="J45" s="2">
        <v>-4</v>
      </c>
      <c r="K45" s="2">
        <v>-27</v>
      </c>
      <c r="L45" s="2">
        <v>0.52070000000000005</v>
      </c>
      <c r="M45" s="2">
        <v>0.52070000000000005</v>
      </c>
      <c r="N45" s="2">
        <v>0.52070000000000005</v>
      </c>
      <c r="O45" s="2">
        <v>0.52070000000000005</v>
      </c>
      <c r="P45" s="2">
        <v>0.52070000000000005</v>
      </c>
      <c r="Q45" s="2">
        <v>4.3789999999999996</v>
      </c>
      <c r="R45" s="2">
        <v>4.3979999999999997</v>
      </c>
      <c r="S45" s="2">
        <v>-219.14400000000001</v>
      </c>
      <c r="T45" s="2">
        <v>-223.93199999999999</v>
      </c>
      <c r="U45" s="2">
        <v>4.98454</v>
      </c>
      <c r="V45" s="2">
        <v>42.512</v>
      </c>
      <c r="W45" s="2">
        <v>53.095999999999997</v>
      </c>
      <c r="X45" s="2">
        <v>4.0834000000000001</v>
      </c>
      <c r="Y45" s="2">
        <v>101.17</v>
      </c>
      <c r="Z45" s="2">
        <v>78.715999999999994</v>
      </c>
      <c r="AA45" s="2">
        <v>101.26</v>
      </c>
      <c r="AB45" s="2">
        <v>79.953000000000003</v>
      </c>
      <c r="AC45" s="2">
        <v>18.068054</v>
      </c>
      <c r="AD45" s="2">
        <v>23.142198</v>
      </c>
      <c r="AE45" s="2">
        <v>18.871048999999999</v>
      </c>
      <c r="AF45" s="2">
        <v>6.5491770000000002</v>
      </c>
      <c r="AG45" s="2">
        <v>16.143249999999998</v>
      </c>
      <c r="AH45" s="2">
        <v>14.307005</v>
      </c>
      <c r="AI45" s="2">
        <v>19.62407</v>
      </c>
      <c r="AJ45" s="2">
        <v>20.034835999999999</v>
      </c>
      <c r="AK45" s="2">
        <v>21.943073999999999</v>
      </c>
      <c r="AL45" s="2">
        <v>1.313164</v>
      </c>
      <c r="AM45" s="2">
        <v>18.17136</v>
      </c>
      <c r="AN45" s="2">
        <v>0.54203800000000002</v>
      </c>
      <c r="AO45" s="2">
        <v>21.056480000000001</v>
      </c>
      <c r="AP45" s="2">
        <v>0.228071</v>
      </c>
      <c r="AQ45" s="2">
        <v>16.2712</v>
      </c>
      <c r="AR45">
        <v>255</v>
      </c>
    </row>
    <row r="46" spans="1:44">
      <c r="A46" s="1">
        <v>41199.313194444447</v>
      </c>
      <c r="B46" s="2">
        <v>13150920</v>
      </c>
      <c r="C46" t="s">
        <v>83</v>
      </c>
      <c r="D46" t="s">
        <v>79</v>
      </c>
      <c r="E46">
        <v>137</v>
      </c>
      <c r="F46">
        <v>137</v>
      </c>
      <c r="G46" s="2">
        <v>-22</v>
      </c>
      <c r="H46" s="2">
        <v>-22</v>
      </c>
      <c r="I46" s="2">
        <v>-22</v>
      </c>
      <c r="J46" s="2">
        <v>-4</v>
      </c>
      <c r="K46" s="2">
        <v>-27</v>
      </c>
      <c r="L46" s="2">
        <v>0.36258000000000001</v>
      </c>
      <c r="M46" s="2">
        <v>0.31165999999999999</v>
      </c>
      <c r="N46" s="2">
        <v>0.31165999999999999</v>
      </c>
      <c r="O46" s="2">
        <v>0.31165999999999999</v>
      </c>
      <c r="P46" s="2">
        <v>0.31165999999999999</v>
      </c>
      <c r="Q46" s="2">
        <v>4.34</v>
      </c>
      <c r="R46" s="2">
        <v>4.34</v>
      </c>
      <c r="S46" s="2">
        <v>-219.14400000000001</v>
      </c>
      <c r="T46" s="2">
        <v>-223.93199999999999</v>
      </c>
      <c r="U46" s="2">
        <v>4.98454</v>
      </c>
      <c r="V46" s="2">
        <v>42.512</v>
      </c>
      <c r="W46" s="2">
        <v>53.095999999999997</v>
      </c>
      <c r="X46" s="2">
        <v>4.0834000000000001</v>
      </c>
      <c r="Y46" s="2">
        <v>100.89</v>
      </c>
      <c r="Z46" s="2">
        <v>77.367999999999995</v>
      </c>
      <c r="AA46" s="2">
        <v>100.89</v>
      </c>
      <c r="AB46" s="2">
        <v>77.367999999999995</v>
      </c>
      <c r="AC46" s="2">
        <v>9.2739969999999996</v>
      </c>
      <c r="AD46" s="2">
        <v>19.385947999999999</v>
      </c>
      <c r="AE46" s="2">
        <v>0.38239225900000001</v>
      </c>
      <c r="AF46" s="2">
        <v>-0.87909973200000002</v>
      </c>
      <c r="AG46" s="2">
        <v>8.1606059999999996</v>
      </c>
      <c r="AH46" s="2">
        <v>3.4601009999999999</v>
      </c>
      <c r="AI46" s="2">
        <v>19.62407</v>
      </c>
      <c r="AJ46" s="2">
        <v>20.034835999999999</v>
      </c>
      <c r="AK46" s="2">
        <v>21.943073999999999</v>
      </c>
      <c r="AL46" s="2">
        <v>1.235598</v>
      </c>
      <c r="AM46" s="2">
        <v>18.17136</v>
      </c>
      <c r="AN46" s="2">
        <v>4.0084000000000002E-2</v>
      </c>
      <c r="AO46" s="2">
        <v>18.19632</v>
      </c>
      <c r="AP46" s="2">
        <v>0.54470700000000005</v>
      </c>
      <c r="AQ46" s="2">
        <v>16.2712</v>
      </c>
      <c r="AR46">
        <v>255</v>
      </c>
    </row>
    <row r="47" spans="1:44">
      <c r="A47" s="1">
        <v>41199.320138888892</v>
      </c>
      <c r="B47" s="2">
        <v>13151520</v>
      </c>
      <c r="C47" t="s">
        <v>84</v>
      </c>
      <c r="D47" t="s">
        <v>79</v>
      </c>
      <c r="E47">
        <v>106</v>
      </c>
      <c r="F47">
        <v>106</v>
      </c>
      <c r="G47" s="2">
        <v>-22</v>
      </c>
      <c r="H47" s="2">
        <v>-22</v>
      </c>
      <c r="I47" s="2">
        <v>-22</v>
      </c>
      <c r="J47" s="2">
        <v>-4</v>
      </c>
      <c r="K47" s="2">
        <v>-27</v>
      </c>
      <c r="L47" s="2">
        <v>0.20713999999999999</v>
      </c>
      <c r="M47" s="2">
        <v>0.20713999999999999</v>
      </c>
      <c r="N47" s="2">
        <v>0.20713999999999999</v>
      </c>
      <c r="O47" s="2">
        <v>0.20713999999999999</v>
      </c>
      <c r="P47" s="2">
        <v>0.20713999999999999</v>
      </c>
      <c r="Q47" s="2">
        <v>4.2619999999999996</v>
      </c>
      <c r="R47" s="2">
        <v>4.2809999999999997</v>
      </c>
      <c r="S47" s="2">
        <v>-219.14400000000001</v>
      </c>
      <c r="T47" s="2">
        <v>-223.93199999999999</v>
      </c>
      <c r="U47" s="2">
        <v>4.98454</v>
      </c>
      <c r="V47" s="2">
        <v>37.344000000000001</v>
      </c>
      <c r="W47" s="2">
        <v>53.095999999999997</v>
      </c>
      <c r="X47" s="2">
        <v>4.0834000000000001</v>
      </c>
      <c r="Y47" s="2">
        <v>84.117999999999995</v>
      </c>
      <c r="Z47" s="2">
        <v>67.91</v>
      </c>
      <c r="AA47" s="2">
        <v>100.31</v>
      </c>
      <c r="AB47" s="2">
        <v>72.817999999999998</v>
      </c>
      <c r="AC47" s="2">
        <v>2.3094619999999999</v>
      </c>
      <c r="AD47" s="2">
        <v>13.094101</v>
      </c>
      <c r="AE47" s="2">
        <v>-3.3792360000000001</v>
      </c>
      <c r="AF47" s="2">
        <v>-7.0838890000000001</v>
      </c>
      <c r="AG47" s="2">
        <v>4.4216309999999996</v>
      </c>
      <c r="AH47" s="2">
        <v>-6.088374</v>
      </c>
      <c r="AI47" s="2">
        <v>19.62407</v>
      </c>
      <c r="AJ47" s="2">
        <v>20.034835999999999</v>
      </c>
      <c r="AK47" s="2">
        <v>14.328973</v>
      </c>
      <c r="AL47" s="2">
        <v>1.5458620000000001</v>
      </c>
      <c r="AM47" s="2">
        <v>11.22512</v>
      </c>
      <c r="AN47" s="2">
        <v>1.043992</v>
      </c>
      <c r="AO47" s="2">
        <v>15.33616</v>
      </c>
      <c r="AP47" s="2">
        <v>0.38638899999999998</v>
      </c>
      <c r="AQ47" s="2">
        <v>13.081759999999999</v>
      </c>
      <c r="AR47">
        <v>255</v>
      </c>
    </row>
    <row r="48" spans="1:44">
      <c r="A48" s="1">
        <v>41199.32708333333</v>
      </c>
      <c r="B48" s="2">
        <v>13152120</v>
      </c>
      <c r="C48" t="s">
        <v>85</v>
      </c>
      <c r="D48" t="s">
        <v>79</v>
      </c>
      <c r="E48">
        <v>88</v>
      </c>
      <c r="F48">
        <v>88</v>
      </c>
      <c r="G48" s="2">
        <v>-1.6160000000000001</v>
      </c>
      <c r="H48" s="2">
        <v>4.2080000000000002</v>
      </c>
      <c r="I48" s="2">
        <v>-4.5279999999999996</v>
      </c>
      <c r="J48" s="2">
        <v>22.928000000000001</v>
      </c>
      <c r="K48" s="2">
        <v>-6.6159999999999997</v>
      </c>
      <c r="L48" s="2">
        <v>7.7432999999999996</v>
      </c>
      <c r="M48" s="2">
        <v>1.4613799999999999</v>
      </c>
      <c r="N48" s="2">
        <v>7.7432999999999996</v>
      </c>
      <c r="O48" s="2">
        <v>1.0432999999999999</v>
      </c>
      <c r="P48" s="2">
        <v>1.3059400000000001</v>
      </c>
      <c r="Q48" s="2">
        <v>4.242</v>
      </c>
      <c r="R48" s="2">
        <v>4.2619999999999996</v>
      </c>
      <c r="S48" s="2">
        <v>-193.608</v>
      </c>
      <c r="T48" s="2">
        <v>-223.93199999999999</v>
      </c>
      <c r="U48" s="2">
        <v>4.98454</v>
      </c>
      <c r="V48" s="2">
        <v>42.512</v>
      </c>
      <c r="W48" s="2">
        <v>53.095999999999997</v>
      </c>
      <c r="X48" s="2">
        <v>4.0834000000000001</v>
      </c>
      <c r="Y48" s="2">
        <v>80.478999999999999</v>
      </c>
      <c r="Z48" s="2">
        <v>62.814999999999998</v>
      </c>
      <c r="AA48" s="2">
        <v>84.117999999999995</v>
      </c>
      <c r="AB48" s="2">
        <v>67.91</v>
      </c>
      <c r="AC48" s="2">
        <v>-3.6635610000000001</v>
      </c>
      <c r="AD48" s="2">
        <v>6.1906489999999996</v>
      </c>
      <c r="AE48" s="2">
        <v>-13.236008999999999</v>
      </c>
      <c r="AF48" s="2">
        <v>-10.283417999999999</v>
      </c>
      <c r="AG48" s="2">
        <v>0.77271471300000005</v>
      </c>
      <c r="AH48" s="2">
        <v>-12.891446999999999</v>
      </c>
      <c r="AI48" s="2">
        <v>19.62407</v>
      </c>
      <c r="AJ48" s="2">
        <v>20.034835999999999</v>
      </c>
      <c r="AK48" s="2">
        <v>6.8858249999999996</v>
      </c>
      <c r="AL48" s="2">
        <v>1.468296</v>
      </c>
      <c r="AM48" s="2">
        <v>7.7519999999999998</v>
      </c>
      <c r="AN48" s="2">
        <v>1.629605</v>
      </c>
      <c r="AO48" s="2">
        <v>9.6158400000000004</v>
      </c>
      <c r="AP48" s="2">
        <v>0.30723</v>
      </c>
      <c r="AQ48" s="2">
        <v>6.7028800000000004</v>
      </c>
      <c r="AR48">
        <v>255</v>
      </c>
    </row>
    <row r="49" spans="1:44">
      <c r="A49" s="1">
        <v>41199.334027777775</v>
      </c>
      <c r="B49" s="2">
        <v>13152720</v>
      </c>
      <c r="C49" t="s">
        <v>86</v>
      </c>
      <c r="D49" t="s">
        <v>79</v>
      </c>
      <c r="E49">
        <v>79</v>
      </c>
      <c r="F49">
        <v>79</v>
      </c>
      <c r="G49" s="2">
        <v>50.8</v>
      </c>
      <c r="H49" s="2">
        <v>82.831999999999994</v>
      </c>
      <c r="I49" s="2">
        <v>-4.5279999999999996</v>
      </c>
      <c r="J49" s="2">
        <v>142.608</v>
      </c>
      <c r="K49" s="2">
        <v>-6.6159999999999997</v>
      </c>
      <c r="L49" s="2">
        <v>10.62162</v>
      </c>
      <c r="M49" s="2">
        <v>9.3137799999999995</v>
      </c>
      <c r="N49" s="2">
        <v>10.675219999999999</v>
      </c>
      <c r="O49" s="2">
        <v>8.3194999999999997</v>
      </c>
      <c r="P49" s="2">
        <v>10.62162</v>
      </c>
      <c r="Q49" s="2">
        <v>4.4180000000000001</v>
      </c>
      <c r="R49" s="2">
        <v>4.4180000000000001</v>
      </c>
      <c r="S49" s="2">
        <v>189.43199999999999</v>
      </c>
      <c r="T49" s="2">
        <v>181.452</v>
      </c>
      <c r="U49" s="2">
        <v>4.98454</v>
      </c>
      <c r="V49" s="2">
        <v>37.344000000000001</v>
      </c>
      <c r="W49" s="2">
        <v>53.095999999999997</v>
      </c>
      <c r="X49" s="2">
        <v>4.0834000000000001</v>
      </c>
      <c r="Y49" s="2">
        <v>98.572999999999993</v>
      </c>
      <c r="Z49" s="2">
        <v>62.308999999999997</v>
      </c>
      <c r="AA49" s="2">
        <v>98.572999999999993</v>
      </c>
      <c r="AB49" s="2">
        <v>62.308999999999997</v>
      </c>
      <c r="AC49" s="2">
        <v>-0.87121824000000003</v>
      </c>
      <c r="AD49" s="2">
        <v>8.1998739999999994</v>
      </c>
      <c r="AE49" s="2">
        <v>34.152923999999999</v>
      </c>
      <c r="AF49" s="2">
        <v>-14.236515000000001</v>
      </c>
      <c r="AG49" s="2">
        <v>4.4216309999999996</v>
      </c>
      <c r="AH49" s="2">
        <v>-7.0641670000000003</v>
      </c>
      <c r="AI49" s="2">
        <v>19.62407</v>
      </c>
      <c r="AJ49" s="2">
        <v>20.034835999999999</v>
      </c>
      <c r="AK49" s="2">
        <v>3.7977409999999998</v>
      </c>
      <c r="AL49" s="2">
        <v>1.7785599999999999</v>
      </c>
      <c r="AM49" s="2">
        <v>4.27888</v>
      </c>
      <c r="AN49" s="2">
        <v>1.2113100000000001</v>
      </c>
      <c r="AO49" s="2">
        <v>6.7556799999999999</v>
      </c>
      <c r="AP49" s="2">
        <v>-0.16772400000000001</v>
      </c>
      <c r="AQ49" s="2">
        <v>3.5134400000000001</v>
      </c>
      <c r="AR49">
        <v>255</v>
      </c>
    </row>
    <row r="50" spans="1:44">
      <c r="A50" s="1">
        <v>41199.34097222222</v>
      </c>
      <c r="B50" s="2">
        <v>13153320</v>
      </c>
      <c r="C50" t="s">
        <v>87</v>
      </c>
      <c r="D50" t="s">
        <v>79</v>
      </c>
      <c r="E50">
        <v>114</v>
      </c>
      <c r="F50">
        <v>114</v>
      </c>
      <c r="G50" s="2">
        <v>68.272000000000006</v>
      </c>
      <c r="H50" s="2">
        <v>-4.5279999999999996</v>
      </c>
      <c r="I50" s="2">
        <v>202.22399999999999</v>
      </c>
      <c r="J50" s="2">
        <v>4.976</v>
      </c>
      <c r="K50" s="2">
        <v>-6.6159999999999997</v>
      </c>
      <c r="L50" s="2">
        <v>10.41258</v>
      </c>
      <c r="M50" s="2">
        <v>10.5707</v>
      </c>
      <c r="N50" s="2">
        <v>10.361660000000001</v>
      </c>
      <c r="O50" s="2">
        <v>7.6387799999999997</v>
      </c>
      <c r="P50" s="2">
        <v>10.62162</v>
      </c>
      <c r="Q50" s="2">
        <v>4.4569999999999999</v>
      </c>
      <c r="R50" s="2">
        <v>4.4569999999999999</v>
      </c>
      <c r="S50" s="2">
        <v>112.824</v>
      </c>
      <c r="T50" s="2">
        <v>149.53200000000001</v>
      </c>
      <c r="U50" s="2">
        <v>4.98454</v>
      </c>
      <c r="V50" s="2">
        <v>37.344000000000001</v>
      </c>
      <c r="W50" s="2">
        <v>53.095999999999997</v>
      </c>
      <c r="X50" s="2">
        <v>4.0834000000000001</v>
      </c>
      <c r="Y50" s="2">
        <v>100.22</v>
      </c>
      <c r="Z50" s="2">
        <v>73.899000000000001</v>
      </c>
      <c r="AA50" s="2">
        <v>100.22</v>
      </c>
      <c r="AB50" s="2">
        <v>73.899000000000001</v>
      </c>
      <c r="AC50" s="2">
        <v>3.2718980000000002</v>
      </c>
      <c r="AD50" s="2">
        <v>13.094101</v>
      </c>
      <c r="AE50" s="2">
        <v>10.807311</v>
      </c>
      <c r="AF50" s="2">
        <v>15.691542</v>
      </c>
      <c r="AG50" s="2">
        <v>28.605751000000001</v>
      </c>
      <c r="AH50" s="2">
        <v>-7.0641670000000003</v>
      </c>
      <c r="AI50" s="2">
        <v>19.62407</v>
      </c>
      <c r="AJ50" s="2">
        <v>20.034835999999999</v>
      </c>
      <c r="AK50" s="2">
        <v>5.1988380000000003</v>
      </c>
      <c r="AL50" s="2">
        <v>1.313164</v>
      </c>
      <c r="AM50" s="2">
        <v>4.27888</v>
      </c>
      <c r="AN50" s="2">
        <v>0.96033299999999999</v>
      </c>
      <c r="AO50" s="2">
        <v>6.7556799999999999</v>
      </c>
      <c r="AP50" s="2">
        <v>-0.24688299999999999</v>
      </c>
      <c r="AQ50" s="2">
        <v>3.5134400000000001</v>
      </c>
      <c r="AR50">
        <v>255</v>
      </c>
    </row>
    <row r="51" spans="1:44">
      <c r="A51" s="1">
        <v>41199.347916666666</v>
      </c>
      <c r="B51" s="2">
        <v>13153920</v>
      </c>
      <c r="C51" t="s">
        <v>88</v>
      </c>
      <c r="D51" t="s">
        <v>79</v>
      </c>
      <c r="E51">
        <v>15</v>
      </c>
      <c r="F51">
        <v>15</v>
      </c>
      <c r="G51" s="2">
        <v>53.712000000000003</v>
      </c>
      <c r="H51" s="2">
        <v>7.12</v>
      </c>
      <c r="I51" s="2">
        <v>-4.5279999999999996</v>
      </c>
      <c r="J51" s="2">
        <v>4.976</v>
      </c>
      <c r="K51" s="2">
        <v>171.01599999999999</v>
      </c>
      <c r="L51" s="2">
        <v>10.5707</v>
      </c>
      <c r="M51" s="2">
        <v>9.8899799999999995</v>
      </c>
      <c r="N51" s="2">
        <v>9.9408999999999992</v>
      </c>
      <c r="O51" s="2">
        <v>10.675219999999999</v>
      </c>
      <c r="P51" s="2">
        <v>10.62162</v>
      </c>
      <c r="Q51" s="2">
        <v>4.4960000000000004</v>
      </c>
      <c r="R51" s="2">
        <v>4.4960000000000004</v>
      </c>
      <c r="S51" s="2">
        <v>138.36000000000001</v>
      </c>
      <c r="T51" s="2">
        <v>119.208</v>
      </c>
      <c r="U51" s="2">
        <v>4.98454</v>
      </c>
      <c r="V51" s="2">
        <v>42.512</v>
      </c>
      <c r="W51" s="2">
        <v>53.095999999999997</v>
      </c>
      <c r="X51" s="2">
        <v>4.0834000000000001</v>
      </c>
      <c r="Y51" s="2">
        <v>100.29</v>
      </c>
      <c r="Z51" s="2">
        <v>77.644000000000005</v>
      </c>
      <c r="AA51" s="2">
        <v>100.29</v>
      </c>
      <c r="AB51" s="2">
        <v>77.644000000000005</v>
      </c>
      <c r="AC51" s="2">
        <v>18.068054</v>
      </c>
      <c r="AD51" s="2">
        <v>13.094101</v>
      </c>
      <c r="AE51" s="2">
        <v>-3.3792360000000001</v>
      </c>
      <c r="AF51" s="2">
        <v>13.062771</v>
      </c>
      <c r="AG51" s="2">
        <v>16.143249999999998</v>
      </c>
      <c r="AH51" s="2">
        <v>14.307005</v>
      </c>
      <c r="AI51" s="2">
        <v>19.62407</v>
      </c>
      <c r="AJ51" s="2">
        <v>20.034835999999999</v>
      </c>
      <c r="AK51" s="2">
        <v>8.9253870000000006</v>
      </c>
      <c r="AL51" s="2">
        <v>1.468296</v>
      </c>
      <c r="AM51" s="2">
        <v>7.7519999999999998</v>
      </c>
      <c r="AN51" s="2">
        <v>0.87667399999999995</v>
      </c>
      <c r="AO51" s="2">
        <v>12.476000000000001</v>
      </c>
      <c r="AP51" s="2">
        <v>0.228071</v>
      </c>
      <c r="AQ51" s="2">
        <v>3.5134400000000001</v>
      </c>
      <c r="AR51">
        <v>255</v>
      </c>
    </row>
    <row r="52" spans="1:44">
      <c r="A52" s="1">
        <v>41199.354861111111</v>
      </c>
      <c r="B52" s="2">
        <v>13154520</v>
      </c>
      <c r="C52" t="s">
        <v>89</v>
      </c>
      <c r="D52" t="s">
        <v>90</v>
      </c>
      <c r="E52">
        <v>99</v>
      </c>
      <c r="F52">
        <v>99</v>
      </c>
      <c r="G52" s="2">
        <v>12.944000000000001</v>
      </c>
      <c r="H52" s="2">
        <v>42.064</v>
      </c>
      <c r="I52" s="2">
        <v>1.296</v>
      </c>
      <c r="J52" s="2">
        <v>4.976</v>
      </c>
      <c r="K52" s="2">
        <v>179.75200000000001</v>
      </c>
      <c r="L52" s="2">
        <v>9.9408999999999992</v>
      </c>
      <c r="M52" s="2">
        <v>9.8363800000000001</v>
      </c>
      <c r="N52" s="2">
        <v>9.7318599999999993</v>
      </c>
      <c r="O52" s="2">
        <v>9.9408999999999992</v>
      </c>
      <c r="P52" s="2">
        <v>9.8899799999999995</v>
      </c>
      <c r="Q52" s="2">
        <v>4.516</v>
      </c>
      <c r="R52" s="2">
        <v>4.4960000000000004</v>
      </c>
      <c r="S52" s="2">
        <v>61.752000000000002</v>
      </c>
      <c r="T52" s="2">
        <v>56.963999999999999</v>
      </c>
      <c r="U52" s="2">
        <v>4.98454</v>
      </c>
      <c r="V52" s="2">
        <v>37.344000000000001</v>
      </c>
      <c r="W52" s="2">
        <v>53.095999999999997</v>
      </c>
      <c r="X52" s="2">
        <v>4.0834000000000001</v>
      </c>
      <c r="Y52" s="2">
        <v>100.95</v>
      </c>
      <c r="Z52" s="2">
        <v>79.033000000000001</v>
      </c>
      <c r="AA52" s="2">
        <v>100.29</v>
      </c>
      <c r="AB52" s="2">
        <v>77.644000000000005</v>
      </c>
      <c r="AC52" s="2">
        <v>13.027969000000001</v>
      </c>
      <c r="AD52" s="2">
        <v>19.385947999999999</v>
      </c>
      <c r="AE52" s="2">
        <v>15.902773</v>
      </c>
      <c r="AF52" s="2">
        <v>8.5107219999999995</v>
      </c>
      <c r="AG52" s="2">
        <v>10.985268</v>
      </c>
      <c r="AH52" s="2">
        <v>18.001203</v>
      </c>
      <c r="AI52" s="2">
        <v>19.62407</v>
      </c>
      <c r="AJ52" s="2">
        <v>20.034835999999999</v>
      </c>
      <c r="AK52" s="2">
        <v>14.328973</v>
      </c>
      <c r="AL52" s="2">
        <v>1.0804659999999999</v>
      </c>
      <c r="AM52" s="2">
        <v>11.22512</v>
      </c>
      <c r="AN52" s="2">
        <v>0.79301500000000003</v>
      </c>
      <c r="AO52" s="2">
        <v>15.33616</v>
      </c>
      <c r="AP52" s="2">
        <v>0.46554800000000002</v>
      </c>
      <c r="AQ52" s="2">
        <v>6.7028800000000004</v>
      </c>
      <c r="AR52">
        <v>255</v>
      </c>
    </row>
    <row r="53" spans="1:44">
      <c r="A53" s="1">
        <v>41199.361805555556</v>
      </c>
      <c r="B53" s="2">
        <v>13155120</v>
      </c>
      <c r="C53" t="s">
        <v>91</v>
      </c>
      <c r="D53" t="s">
        <v>90</v>
      </c>
      <c r="E53">
        <v>107</v>
      </c>
      <c r="F53">
        <v>107</v>
      </c>
      <c r="G53" s="2">
        <v>10.032</v>
      </c>
      <c r="H53" s="2">
        <v>202.22399999999999</v>
      </c>
      <c r="I53" s="2">
        <v>-4.5279999999999996</v>
      </c>
      <c r="J53" s="2">
        <v>28.911999999999999</v>
      </c>
      <c r="K53" s="2">
        <v>-3.7040000000000002</v>
      </c>
      <c r="L53" s="2">
        <v>9.8363800000000001</v>
      </c>
      <c r="M53" s="2">
        <v>8.6866599999999998</v>
      </c>
      <c r="N53" s="2">
        <v>9.8363800000000001</v>
      </c>
      <c r="O53" s="2">
        <v>9.2628599999999999</v>
      </c>
      <c r="P53" s="2">
        <v>9.7854600000000005</v>
      </c>
      <c r="Q53" s="2">
        <v>4.516</v>
      </c>
      <c r="R53" s="2">
        <v>4.516</v>
      </c>
      <c r="S53" s="2">
        <v>112.824</v>
      </c>
      <c r="T53" s="2">
        <v>119.208</v>
      </c>
      <c r="U53" s="2">
        <v>4.98454</v>
      </c>
      <c r="V53" s="2">
        <v>42.512</v>
      </c>
      <c r="W53" s="2">
        <v>53.095999999999997</v>
      </c>
      <c r="X53" s="2">
        <v>4.0834000000000001</v>
      </c>
      <c r="Y53" s="2">
        <v>100.95</v>
      </c>
      <c r="Z53" s="2">
        <v>79.033000000000001</v>
      </c>
      <c r="AA53" s="2">
        <v>100.95</v>
      </c>
      <c r="AB53" s="2">
        <v>79.033000000000001</v>
      </c>
      <c r="AC53" s="2">
        <v>11.011589000000001</v>
      </c>
      <c r="AD53" s="2">
        <v>27.351316000000001</v>
      </c>
      <c r="AE53" s="2">
        <v>22.154267999999998</v>
      </c>
      <c r="AF53" s="2">
        <v>-2.0228009999999998</v>
      </c>
      <c r="AG53" s="2">
        <v>20.442627999999999</v>
      </c>
      <c r="AH53" s="2">
        <v>14.307005</v>
      </c>
      <c r="AI53" s="2">
        <v>19.62407</v>
      </c>
      <c r="AJ53" s="2">
        <v>20.034835999999999</v>
      </c>
      <c r="AK53" s="2">
        <v>17.826367000000001</v>
      </c>
      <c r="AL53" s="2">
        <v>0.84776799999999997</v>
      </c>
      <c r="AM53" s="2">
        <v>14.69824</v>
      </c>
      <c r="AN53" s="2">
        <v>1.127651</v>
      </c>
      <c r="AO53" s="2">
        <v>18.19632</v>
      </c>
      <c r="AP53" s="2">
        <v>0.46554800000000002</v>
      </c>
      <c r="AQ53" s="2">
        <v>9.8923199999999998</v>
      </c>
      <c r="AR53">
        <v>255</v>
      </c>
    </row>
    <row r="54" spans="1:44">
      <c r="A54" s="1">
        <v>41199.368750000001</v>
      </c>
      <c r="B54" s="2">
        <v>13155720</v>
      </c>
      <c r="C54" t="s">
        <v>92</v>
      </c>
      <c r="D54" t="s">
        <v>90</v>
      </c>
      <c r="E54">
        <v>39</v>
      </c>
      <c r="F54">
        <v>39</v>
      </c>
      <c r="G54" s="2">
        <v>-1.6160000000000001</v>
      </c>
      <c r="H54" s="2">
        <v>-4.5279999999999996</v>
      </c>
      <c r="I54" s="2">
        <v>88.656000000000006</v>
      </c>
      <c r="J54" s="2">
        <v>142.608</v>
      </c>
      <c r="K54" s="2">
        <v>-3.7040000000000002</v>
      </c>
      <c r="L54" s="2">
        <v>4.7068599999999998</v>
      </c>
      <c r="M54" s="2">
        <v>10.20354</v>
      </c>
      <c r="N54" s="2">
        <v>10.25714</v>
      </c>
      <c r="O54" s="2">
        <v>3.2408999999999999</v>
      </c>
      <c r="P54" s="2">
        <v>7.69238</v>
      </c>
      <c r="Q54" s="2">
        <v>4.5350000000000001</v>
      </c>
      <c r="R54" s="2">
        <v>4.5350000000000001</v>
      </c>
      <c r="S54" s="2">
        <v>112.824</v>
      </c>
      <c r="T54" s="2">
        <v>87.287999999999997</v>
      </c>
      <c r="U54" s="2">
        <v>4.98454</v>
      </c>
      <c r="V54" s="2">
        <v>42.512</v>
      </c>
      <c r="W54" s="2">
        <v>53.095999999999997</v>
      </c>
      <c r="X54" s="2">
        <v>4.0834000000000001</v>
      </c>
      <c r="Y54" s="2">
        <v>100.87</v>
      </c>
      <c r="Z54" s="2">
        <v>80.215000000000003</v>
      </c>
      <c r="AA54" s="2">
        <v>100.87</v>
      </c>
      <c r="AB54" s="2">
        <v>80.215000000000003</v>
      </c>
      <c r="AC54" s="2">
        <v>18.068054</v>
      </c>
      <c r="AD54" s="2">
        <v>27.351316000000001</v>
      </c>
      <c r="AE54" s="2">
        <v>22.154267999999998</v>
      </c>
      <c r="AF54" s="2">
        <v>3.1593779999999998</v>
      </c>
      <c r="AG54" s="2">
        <v>39.333305000000003</v>
      </c>
      <c r="AH54" s="2">
        <v>5.6563230000000004</v>
      </c>
      <c r="AI54" s="2">
        <v>19.62407</v>
      </c>
      <c r="AJ54" s="2">
        <v>16.901176</v>
      </c>
      <c r="AK54" s="2">
        <v>21.943073999999999</v>
      </c>
      <c r="AL54" s="2">
        <v>1.468296</v>
      </c>
      <c r="AM54" s="2">
        <v>14.69824</v>
      </c>
      <c r="AN54" s="2">
        <v>0.79301500000000003</v>
      </c>
      <c r="AO54" s="2">
        <v>18.19632</v>
      </c>
      <c r="AP54" s="2">
        <v>0.46554800000000002</v>
      </c>
      <c r="AQ54" s="2">
        <v>13.081759999999999</v>
      </c>
      <c r="AR54">
        <v>255</v>
      </c>
    </row>
    <row r="55" spans="1:44">
      <c r="A55" s="1">
        <v>41199.375694444447</v>
      </c>
      <c r="B55" s="2">
        <v>13156320</v>
      </c>
      <c r="C55" t="s">
        <v>93</v>
      </c>
      <c r="D55" t="s">
        <v>90</v>
      </c>
      <c r="E55">
        <v>94</v>
      </c>
      <c r="F55">
        <v>94</v>
      </c>
      <c r="G55" s="2">
        <v>-22</v>
      </c>
      <c r="H55" s="2">
        <v>-22</v>
      </c>
      <c r="I55" s="2">
        <v>-22</v>
      </c>
      <c r="J55" s="2">
        <v>-4</v>
      </c>
      <c r="K55" s="2">
        <v>-27</v>
      </c>
      <c r="L55" s="2">
        <v>0.46710000000000002</v>
      </c>
      <c r="M55" s="2">
        <v>0.46710000000000002</v>
      </c>
      <c r="N55" s="2">
        <v>0.46710000000000002</v>
      </c>
      <c r="O55" s="2">
        <v>0.46710000000000002</v>
      </c>
      <c r="P55" s="2">
        <v>0.46710000000000002</v>
      </c>
      <c r="Q55" s="2">
        <v>4.3789999999999996</v>
      </c>
      <c r="R55" s="2">
        <v>4.3789999999999996</v>
      </c>
      <c r="S55" s="2">
        <v>-219.14400000000001</v>
      </c>
      <c r="T55" s="2">
        <v>-286.17599999999999</v>
      </c>
      <c r="U55" s="2">
        <v>4.98454</v>
      </c>
      <c r="V55" s="2">
        <v>42.512</v>
      </c>
      <c r="W55" s="2">
        <v>53.095999999999997</v>
      </c>
      <c r="X55" s="2">
        <v>4.0834000000000001</v>
      </c>
      <c r="Y55" s="2">
        <v>101.17</v>
      </c>
      <c r="Z55" s="2">
        <v>78.715999999999994</v>
      </c>
      <c r="AA55" s="2">
        <v>101.17</v>
      </c>
      <c r="AB55" s="2">
        <v>78.715999999999994</v>
      </c>
      <c r="AC55" s="2">
        <v>15.365876</v>
      </c>
      <c r="AD55" s="2">
        <v>23.142198</v>
      </c>
      <c r="AE55" s="2">
        <v>4.8778329999999999</v>
      </c>
      <c r="AF55" s="2">
        <v>10.675542</v>
      </c>
      <c r="AG55" s="2">
        <v>20.442627999999999</v>
      </c>
      <c r="AH55" s="2">
        <v>1.5458959999999999</v>
      </c>
      <c r="AI55" s="2">
        <v>19.62407</v>
      </c>
      <c r="AJ55" s="2">
        <v>20.034835999999999</v>
      </c>
      <c r="AK55" s="2">
        <v>21.943073999999999</v>
      </c>
      <c r="AL55" s="2">
        <v>1.39073</v>
      </c>
      <c r="AM55" s="2">
        <v>18.17136</v>
      </c>
      <c r="AN55" s="2">
        <v>0.96033299999999999</v>
      </c>
      <c r="AO55" s="2">
        <v>21.056480000000001</v>
      </c>
      <c r="AP55" s="2">
        <v>0.228071</v>
      </c>
      <c r="AQ55" s="2">
        <v>16.2712</v>
      </c>
      <c r="AR55">
        <v>255</v>
      </c>
    </row>
    <row r="56" spans="1:44">
      <c r="A56" s="1">
        <v>41199.382638888892</v>
      </c>
      <c r="B56" s="2">
        <v>13156920</v>
      </c>
      <c r="C56" t="s">
        <v>94</v>
      </c>
      <c r="D56" t="s">
        <v>90</v>
      </c>
      <c r="E56">
        <v>80</v>
      </c>
      <c r="F56">
        <v>80</v>
      </c>
      <c r="G56" s="2">
        <v>-22</v>
      </c>
      <c r="H56" s="2">
        <v>-22</v>
      </c>
      <c r="I56" s="2">
        <v>-22</v>
      </c>
      <c r="J56" s="2">
        <v>-4</v>
      </c>
      <c r="K56" s="2">
        <v>-27</v>
      </c>
      <c r="L56" s="2">
        <v>0.25806000000000001</v>
      </c>
      <c r="M56" s="2">
        <v>0.25806000000000001</v>
      </c>
      <c r="N56" s="2">
        <v>0.25806000000000001</v>
      </c>
      <c r="O56" s="2">
        <v>0.25806000000000001</v>
      </c>
      <c r="P56" s="2">
        <v>0.25806000000000001</v>
      </c>
      <c r="Q56" s="2">
        <v>4.32</v>
      </c>
      <c r="R56" s="2">
        <v>4.32</v>
      </c>
      <c r="S56" s="2">
        <v>-219.14400000000001</v>
      </c>
      <c r="T56" s="2">
        <v>-223.93199999999999</v>
      </c>
      <c r="U56" s="2">
        <v>4.98454</v>
      </c>
      <c r="V56" s="2">
        <v>42.512</v>
      </c>
      <c r="W56" s="2">
        <v>53.095999999999997</v>
      </c>
      <c r="X56" s="2">
        <v>4.0834000000000001</v>
      </c>
      <c r="Y56" s="2">
        <v>100.69</v>
      </c>
      <c r="Z56" s="2">
        <v>75.917000000000002</v>
      </c>
      <c r="AA56" s="2">
        <v>100.69</v>
      </c>
      <c r="AB56" s="2">
        <v>75.917000000000002</v>
      </c>
      <c r="AC56" s="2">
        <v>7.7724500000000001</v>
      </c>
      <c r="AD56" s="2">
        <v>16.048078</v>
      </c>
      <c r="AE56" s="2">
        <v>-3.3792360000000001</v>
      </c>
      <c r="AF56" s="2">
        <v>-2.0228009999999998</v>
      </c>
      <c r="AG56" s="2">
        <v>10.985268</v>
      </c>
      <c r="AH56" s="2">
        <v>-5.089493</v>
      </c>
      <c r="AI56" s="2">
        <v>19.62407</v>
      </c>
      <c r="AJ56" s="2">
        <v>20.034835999999999</v>
      </c>
      <c r="AK56" s="2">
        <v>17.826367000000001</v>
      </c>
      <c r="AL56" s="2">
        <v>1.468296</v>
      </c>
      <c r="AM56" s="2">
        <v>14.69824</v>
      </c>
      <c r="AN56" s="2">
        <v>1.043992</v>
      </c>
      <c r="AO56" s="2">
        <v>15.33616</v>
      </c>
      <c r="AP56" s="2">
        <v>0.30723</v>
      </c>
      <c r="AQ56" s="2">
        <v>13.081759999999999</v>
      </c>
      <c r="AR56">
        <v>255</v>
      </c>
    </row>
    <row r="57" spans="1:44">
      <c r="A57" s="1">
        <v>41199.38958333333</v>
      </c>
      <c r="B57" s="2">
        <v>13157520</v>
      </c>
      <c r="C57" t="s">
        <v>95</v>
      </c>
      <c r="D57" t="s">
        <v>90</v>
      </c>
      <c r="E57">
        <v>126</v>
      </c>
      <c r="F57">
        <v>126</v>
      </c>
      <c r="G57" s="2">
        <v>-22</v>
      </c>
      <c r="H57" s="2">
        <v>-22</v>
      </c>
      <c r="I57" s="2">
        <v>-22</v>
      </c>
      <c r="J57" s="2">
        <v>-4</v>
      </c>
      <c r="K57" s="2">
        <v>-27</v>
      </c>
      <c r="L57" s="2">
        <v>0.15354000000000001</v>
      </c>
      <c r="M57" s="2">
        <v>0.15354000000000001</v>
      </c>
      <c r="N57" s="2">
        <v>0.15354000000000001</v>
      </c>
      <c r="O57" s="2">
        <v>0.15354000000000001</v>
      </c>
      <c r="P57" s="2">
        <v>0.15354000000000001</v>
      </c>
      <c r="Q57" s="2">
        <v>4.2809999999999997</v>
      </c>
      <c r="R57" s="2">
        <v>4.2809999999999997</v>
      </c>
      <c r="S57" s="2">
        <v>-219.14400000000001</v>
      </c>
      <c r="T57" s="2">
        <v>-223.93199999999999</v>
      </c>
      <c r="U57" s="2">
        <v>4.98454</v>
      </c>
      <c r="V57" s="2">
        <v>42.512</v>
      </c>
      <c r="W57" s="2">
        <v>53.095999999999997</v>
      </c>
      <c r="X57" s="2">
        <v>4.0834000000000001</v>
      </c>
      <c r="Y57" s="2">
        <v>100.31</v>
      </c>
      <c r="Z57" s="2">
        <v>72.817999999999998</v>
      </c>
      <c r="AA57" s="2">
        <v>100.31</v>
      </c>
      <c r="AB57" s="2">
        <v>72.817999999999998</v>
      </c>
      <c r="AC57" s="2">
        <v>0.28064523400000002</v>
      </c>
      <c r="AD57" s="2">
        <v>10.489528999999999</v>
      </c>
      <c r="AE57" s="2">
        <v>-9.9197649999999999</v>
      </c>
      <c r="AF57" s="2">
        <v>-7.0838890000000001</v>
      </c>
      <c r="AG57" s="2">
        <v>4.4216309999999996</v>
      </c>
      <c r="AH57" s="2">
        <v>-10.222911</v>
      </c>
      <c r="AI57" s="2">
        <v>19.62407</v>
      </c>
      <c r="AJ57" s="2">
        <v>20.034835999999999</v>
      </c>
      <c r="AK57" s="2">
        <v>11.384207999999999</v>
      </c>
      <c r="AL57" s="2">
        <v>1.5458620000000001</v>
      </c>
      <c r="AM57" s="2">
        <v>7.7519999999999998</v>
      </c>
      <c r="AN57" s="2">
        <v>1.127651</v>
      </c>
      <c r="AO57" s="2">
        <v>12.476000000000001</v>
      </c>
      <c r="AP57" s="2">
        <v>6.9752999999999996E-2</v>
      </c>
      <c r="AQ57" s="2">
        <v>9.8923199999999998</v>
      </c>
      <c r="AR57">
        <v>255</v>
      </c>
    </row>
    <row r="58" spans="1:44">
      <c r="A58" s="1">
        <v>41199.396527777775</v>
      </c>
      <c r="B58" s="2">
        <v>13158120</v>
      </c>
      <c r="C58" t="s">
        <v>96</v>
      </c>
      <c r="D58" t="s">
        <v>90</v>
      </c>
      <c r="E58">
        <v>81</v>
      </c>
      <c r="F58">
        <v>81</v>
      </c>
      <c r="G58" s="2">
        <v>-4.5279999999999996</v>
      </c>
      <c r="H58" s="2">
        <v>111.952</v>
      </c>
      <c r="I58" s="2">
        <v>-4.5279999999999996</v>
      </c>
      <c r="J58" s="2">
        <v>16.943999999999999</v>
      </c>
      <c r="K58" s="2">
        <v>-6.6159999999999997</v>
      </c>
      <c r="L58" s="2">
        <v>8.2659000000000002</v>
      </c>
      <c r="M58" s="2">
        <v>1.4613799999999999</v>
      </c>
      <c r="N58" s="2">
        <v>8.2149800000000006</v>
      </c>
      <c r="O58" s="2">
        <v>1.1478200000000001</v>
      </c>
      <c r="P58" s="2">
        <v>1.2014199999999999</v>
      </c>
      <c r="Q58" s="2">
        <v>4.2809999999999997</v>
      </c>
      <c r="R58" s="2">
        <v>4.2809999999999997</v>
      </c>
      <c r="S58" s="2">
        <v>-65.927999999999997</v>
      </c>
      <c r="T58" s="2">
        <v>-67.524000000000001</v>
      </c>
      <c r="U58" s="2">
        <v>4.98454</v>
      </c>
      <c r="V58" s="2">
        <v>42.512</v>
      </c>
      <c r="W58" s="2">
        <v>53.095999999999997</v>
      </c>
      <c r="X58" s="2">
        <v>4.0834000000000001</v>
      </c>
      <c r="Y58" s="2">
        <v>100.31</v>
      </c>
      <c r="Z58" s="2">
        <v>72.817999999999998</v>
      </c>
      <c r="AA58" s="2">
        <v>100.31</v>
      </c>
      <c r="AB58" s="2">
        <v>72.817999999999998</v>
      </c>
      <c r="AC58" s="2">
        <v>-7.392334</v>
      </c>
      <c r="AD58" s="2">
        <v>6.1906489999999996</v>
      </c>
      <c r="AE58" s="2">
        <v>-9.9197649999999999</v>
      </c>
      <c r="AF58" s="2">
        <v>-11.491876</v>
      </c>
      <c r="AG58" s="2">
        <v>-3.357151</v>
      </c>
      <c r="AH58" s="2">
        <v>-11.476248999999999</v>
      </c>
      <c r="AI58" s="2">
        <v>19.62407</v>
      </c>
      <c r="AJ58" s="2">
        <v>20.034835999999999</v>
      </c>
      <c r="AK58" s="2">
        <v>5.1988380000000003</v>
      </c>
      <c r="AL58" s="2">
        <v>1.235598</v>
      </c>
      <c r="AM58" s="2">
        <v>4.27888</v>
      </c>
      <c r="AN58" s="2">
        <v>0.87667399999999995</v>
      </c>
      <c r="AO58" s="2">
        <v>6.7556799999999999</v>
      </c>
      <c r="AP58" s="2">
        <v>6.9752999999999996E-2</v>
      </c>
      <c r="AQ58" s="2">
        <v>3.5134400000000001</v>
      </c>
      <c r="AR58">
        <v>255</v>
      </c>
    </row>
    <row r="59" spans="1:44">
      <c r="A59" s="1">
        <v>41199.40347222222</v>
      </c>
      <c r="B59" s="2">
        <v>13158720</v>
      </c>
      <c r="C59" t="s">
        <v>97</v>
      </c>
      <c r="D59" t="s">
        <v>98</v>
      </c>
      <c r="E59">
        <v>84</v>
      </c>
      <c r="F59">
        <v>84</v>
      </c>
      <c r="G59" s="2">
        <v>1.296</v>
      </c>
      <c r="H59" s="2">
        <v>-1.6160000000000001</v>
      </c>
      <c r="I59" s="2">
        <v>254.64</v>
      </c>
      <c r="J59" s="2">
        <v>25.92</v>
      </c>
      <c r="K59" s="2">
        <v>-6.6159999999999997</v>
      </c>
      <c r="L59" s="2">
        <v>10.25714</v>
      </c>
      <c r="M59" s="2">
        <v>10.361660000000001</v>
      </c>
      <c r="N59" s="2">
        <v>10.361660000000001</v>
      </c>
      <c r="O59" s="2">
        <v>9.7854600000000005</v>
      </c>
      <c r="P59" s="2">
        <v>10.25714</v>
      </c>
      <c r="Q59" s="2">
        <v>4.4180000000000001</v>
      </c>
      <c r="R59" s="2">
        <v>4.4379999999999997</v>
      </c>
      <c r="S59" s="2">
        <v>189.43199999999999</v>
      </c>
      <c r="T59" s="2">
        <v>181.452</v>
      </c>
      <c r="U59" s="2">
        <v>4.98454</v>
      </c>
      <c r="V59" s="2">
        <v>37.344000000000001</v>
      </c>
      <c r="W59" s="2">
        <v>53.095999999999997</v>
      </c>
      <c r="X59" s="2">
        <v>4.0834000000000001</v>
      </c>
      <c r="Y59" s="2">
        <v>98.572999999999993</v>
      </c>
      <c r="Z59" s="2">
        <v>62.308999999999997</v>
      </c>
      <c r="AA59" s="2">
        <v>100.19</v>
      </c>
      <c r="AB59" s="2">
        <v>69.174999999999997</v>
      </c>
      <c r="AC59" s="2">
        <v>-0.87121824000000003</v>
      </c>
      <c r="AD59" s="2">
        <v>8.1998739999999994</v>
      </c>
      <c r="AE59" s="2">
        <v>-11.501950000000001</v>
      </c>
      <c r="AF59" s="2">
        <v>25.218444999999999</v>
      </c>
      <c r="AG59" s="2">
        <v>20.442627999999999</v>
      </c>
      <c r="AH59" s="2">
        <v>-12.891446999999999</v>
      </c>
      <c r="AI59" s="2">
        <v>19.62407</v>
      </c>
      <c r="AJ59" s="2">
        <v>20.034835999999999</v>
      </c>
      <c r="AK59" s="2">
        <v>2.6158510000000001</v>
      </c>
      <c r="AL59" s="2">
        <v>1.235598</v>
      </c>
      <c r="AM59" s="2">
        <v>0.80576000000000003</v>
      </c>
      <c r="AN59" s="2">
        <v>0.79301500000000003</v>
      </c>
      <c r="AO59" s="2">
        <v>6.7556799999999999</v>
      </c>
      <c r="AP59" s="2">
        <v>-0.56351899999999999</v>
      </c>
      <c r="AQ59" s="2">
        <v>0.32400000000000001</v>
      </c>
      <c r="AR59">
        <v>255</v>
      </c>
    </row>
    <row r="60" spans="1:44">
      <c r="A60" s="1">
        <v>41199.410416666666</v>
      </c>
      <c r="B60" s="2">
        <v>13159320</v>
      </c>
      <c r="C60" t="s">
        <v>99</v>
      </c>
      <c r="D60" t="s">
        <v>98</v>
      </c>
      <c r="E60">
        <v>109</v>
      </c>
      <c r="F60">
        <v>109</v>
      </c>
      <c r="G60" s="2">
        <v>126.512</v>
      </c>
      <c r="H60" s="2">
        <v>62.448</v>
      </c>
      <c r="I60" s="2">
        <v>-4.5279999999999996</v>
      </c>
      <c r="J60" s="2">
        <v>4.976</v>
      </c>
      <c r="K60" s="2">
        <v>66.183999999999997</v>
      </c>
      <c r="L60" s="2">
        <v>10.77974</v>
      </c>
      <c r="M60" s="2">
        <v>9.8363800000000001</v>
      </c>
      <c r="N60" s="2">
        <v>9.6273400000000002</v>
      </c>
      <c r="O60" s="2">
        <v>10.83066</v>
      </c>
      <c r="P60" s="2">
        <v>10.83066</v>
      </c>
      <c r="Q60" s="2">
        <v>4.4770000000000003</v>
      </c>
      <c r="R60" s="2">
        <v>4.4569999999999999</v>
      </c>
      <c r="S60" s="2">
        <v>112.824</v>
      </c>
      <c r="T60" s="2">
        <v>87.287999999999997</v>
      </c>
      <c r="U60" s="2">
        <v>4.98454</v>
      </c>
      <c r="V60" s="2">
        <v>37.344000000000001</v>
      </c>
      <c r="W60" s="2">
        <v>53.095999999999997</v>
      </c>
      <c r="X60" s="2">
        <v>4.0834000000000001</v>
      </c>
      <c r="Y60" s="2">
        <v>100.82</v>
      </c>
      <c r="Z60" s="2">
        <v>76.209000000000003</v>
      </c>
      <c r="AA60" s="2">
        <v>100.22</v>
      </c>
      <c r="AB60" s="2">
        <v>73.899000000000001</v>
      </c>
      <c r="AC60" s="2">
        <v>7.7724500000000001</v>
      </c>
      <c r="AD60" s="2">
        <v>13.094101</v>
      </c>
      <c r="AE60" s="2">
        <v>-7.1072759999999997</v>
      </c>
      <c r="AF60" s="2">
        <v>25.218444999999999</v>
      </c>
      <c r="AG60" s="2">
        <v>12.560649</v>
      </c>
      <c r="AH60" s="2">
        <v>11.042786</v>
      </c>
      <c r="AI60" s="2">
        <v>19.62407</v>
      </c>
      <c r="AJ60" s="2">
        <v>20.034835999999999</v>
      </c>
      <c r="AK60" s="2">
        <v>5.1988380000000003</v>
      </c>
      <c r="AL60" s="2">
        <v>1.5458620000000001</v>
      </c>
      <c r="AM60" s="2">
        <v>7.7519999999999998</v>
      </c>
      <c r="AN60" s="2">
        <v>0.79301500000000003</v>
      </c>
      <c r="AO60" s="2">
        <v>9.6158400000000004</v>
      </c>
      <c r="AP60" s="2">
        <v>-0.326042</v>
      </c>
      <c r="AQ60" s="2">
        <v>0.32400000000000001</v>
      </c>
      <c r="AR60">
        <v>255</v>
      </c>
    </row>
    <row r="61" spans="1:44">
      <c r="A61" s="1">
        <v>41199.417361111111</v>
      </c>
      <c r="B61" s="2">
        <v>13159920</v>
      </c>
      <c r="C61" t="s">
        <v>100</v>
      </c>
      <c r="D61" t="s">
        <v>98</v>
      </c>
      <c r="E61">
        <v>64</v>
      </c>
      <c r="F61">
        <v>64</v>
      </c>
      <c r="G61" s="2">
        <v>24.591999999999999</v>
      </c>
      <c r="H61" s="2">
        <v>56.624000000000002</v>
      </c>
      <c r="I61" s="2">
        <v>-1.6160000000000001</v>
      </c>
      <c r="J61" s="2">
        <v>154.57599999999999</v>
      </c>
      <c r="K61" s="2">
        <v>-3.7040000000000002</v>
      </c>
      <c r="L61" s="2">
        <v>10.517099999999999</v>
      </c>
      <c r="M61" s="2">
        <v>10.41258</v>
      </c>
      <c r="N61" s="2">
        <v>10.62162</v>
      </c>
      <c r="O61" s="2">
        <v>10.46618</v>
      </c>
      <c r="P61" s="2">
        <v>10.5707</v>
      </c>
      <c r="Q61" s="2">
        <v>4.4960000000000004</v>
      </c>
      <c r="R61" s="2">
        <v>4.4960000000000004</v>
      </c>
      <c r="S61" s="2">
        <v>138.36000000000001</v>
      </c>
      <c r="T61" s="2">
        <v>119.208</v>
      </c>
      <c r="U61" s="2">
        <v>4.98454</v>
      </c>
      <c r="V61" s="2">
        <v>42.512</v>
      </c>
      <c r="W61" s="2">
        <v>53.095999999999997</v>
      </c>
      <c r="X61" s="2">
        <v>4.0834000000000001</v>
      </c>
      <c r="Y61" s="2">
        <v>100.29</v>
      </c>
      <c r="Z61" s="2">
        <v>77.644000000000005</v>
      </c>
      <c r="AA61" s="2">
        <v>100.29</v>
      </c>
      <c r="AB61" s="2">
        <v>77.644000000000005</v>
      </c>
      <c r="AC61" s="2">
        <v>21.177240999999999</v>
      </c>
      <c r="AD61" s="2">
        <v>13.094101</v>
      </c>
      <c r="AE61" s="2">
        <v>29.769272000000001</v>
      </c>
      <c r="AF61" s="2">
        <v>6.5491770000000002</v>
      </c>
      <c r="AG61" s="2">
        <v>12.560649</v>
      </c>
      <c r="AH61" s="2">
        <v>5.6563230000000004</v>
      </c>
      <c r="AI61" s="2">
        <v>19.62407</v>
      </c>
      <c r="AJ61" s="2">
        <v>16.901176</v>
      </c>
      <c r="AK61" s="2">
        <v>11.384207999999999</v>
      </c>
      <c r="AL61" s="2">
        <v>1.235598</v>
      </c>
      <c r="AM61" s="2">
        <v>7.7519999999999998</v>
      </c>
      <c r="AN61" s="2">
        <v>1.294969</v>
      </c>
      <c r="AO61" s="2">
        <v>12.476000000000001</v>
      </c>
      <c r="AP61" s="2">
        <v>-8.8565000000000005E-2</v>
      </c>
      <c r="AQ61" s="2">
        <v>3.5134400000000001</v>
      </c>
      <c r="AR61">
        <v>255</v>
      </c>
    </row>
    <row r="62" spans="1:44">
      <c r="A62" s="1">
        <v>41199.424305555556</v>
      </c>
      <c r="B62" s="2">
        <v>13160520</v>
      </c>
      <c r="C62" t="s">
        <v>101</v>
      </c>
      <c r="D62" t="s">
        <v>102</v>
      </c>
      <c r="E62">
        <v>36</v>
      </c>
      <c r="F62">
        <v>36</v>
      </c>
      <c r="G62" s="2">
        <v>56.624000000000002</v>
      </c>
      <c r="H62" s="2">
        <v>126.512</v>
      </c>
      <c r="I62" s="2">
        <v>1.296</v>
      </c>
      <c r="J62" s="2">
        <v>40.880000000000003</v>
      </c>
      <c r="K62" s="2">
        <v>-0.79200000000000004</v>
      </c>
      <c r="L62" s="2">
        <v>9.8363800000000001</v>
      </c>
      <c r="M62" s="2">
        <v>9.7318599999999993</v>
      </c>
      <c r="N62" s="2">
        <v>9.8363800000000001</v>
      </c>
      <c r="O62" s="2">
        <v>9.7854600000000005</v>
      </c>
      <c r="P62" s="2">
        <v>9.8899799999999995</v>
      </c>
      <c r="Q62" s="2">
        <v>4.516</v>
      </c>
      <c r="R62" s="2">
        <v>4.4960000000000004</v>
      </c>
      <c r="S62" s="2">
        <v>87.287999999999997</v>
      </c>
      <c r="T62" s="2">
        <v>56.963999999999999</v>
      </c>
      <c r="U62" s="2">
        <v>4.98454</v>
      </c>
      <c r="V62" s="2">
        <v>37.344000000000001</v>
      </c>
      <c r="W62" s="2">
        <v>53.095999999999997</v>
      </c>
      <c r="X62" s="2">
        <v>4.0834000000000001</v>
      </c>
      <c r="Y62" s="2">
        <v>100.95</v>
      </c>
      <c r="Z62" s="2">
        <v>79.033000000000001</v>
      </c>
      <c r="AA62" s="2">
        <v>100.29</v>
      </c>
      <c r="AB62" s="2">
        <v>77.644000000000005</v>
      </c>
      <c r="AC62" s="2">
        <v>15.365876</v>
      </c>
      <c r="AD62" s="2">
        <v>19.385947999999999</v>
      </c>
      <c r="AE62" s="2">
        <v>29.769272000000001</v>
      </c>
      <c r="AF62" s="2">
        <v>-0.87909973200000002</v>
      </c>
      <c r="AG62" s="2">
        <v>25.627972</v>
      </c>
      <c r="AH62" s="2">
        <v>3.4601009999999999</v>
      </c>
      <c r="AI62" s="2">
        <v>19.62407</v>
      </c>
      <c r="AJ62" s="2">
        <v>16.901176</v>
      </c>
      <c r="AK62" s="2">
        <v>14.328973</v>
      </c>
      <c r="AL62" s="2">
        <v>1.235598</v>
      </c>
      <c r="AM62" s="2">
        <v>11.22512</v>
      </c>
      <c r="AN62" s="2">
        <v>1.043992</v>
      </c>
      <c r="AO62" s="2">
        <v>12.476000000000001</v>
      </c>
      <c r="AP62" s="2">
        <v>-0.16772400000000001</v>
      </c>
      <c r="AQ62" s="2">
        <v>9.8923199999999998</v>
      </c>
      <c r="AR62">
        <v>255</v>
      </c>
    </row>
    <row r="63" spans="1:44">
      <c r="A63" s="1">
        <v>41199.431250000001</v>
      </c>
      <c r="B63" s="2">
        <v>13161120</v>
      </c>
      <c r="C63" t="s">
        <v>103</v>
      </c>
      <c r="D63" t="s">
        <v>102</v>
      </c>
      <c r="E63">
        <v>111</v>
      </c>
      <c r="F63">
        <v>111</v>
      </c>
      <c r="G63" s="2">
        <v>7.12</v>
      </c>
      <c r="H63" s="2">
        <v>-4.5279999999999996</v>
      </c>
      <c r="I63" s="2">
        <v>12.944000000000001</v>
      </c>
      <c r="J63" s="2">
        <v>220.4</v>
      </c>
      <c r="K63" s="2">
        <v>-6.6159999999999997</v>
      </c>
      <c r="L63" s="2">
        <v>9.3137799999999995</v>
      </c>
      <c r="M63" s="2">
        <v>10.0481</v>
      </c>
      <c r="N63" s="2">
        <v>10.20354</v>
      </c>
      <c r="O63" s="2">
        <v>8.9466199999999994</v>
      </c>
      <c r="P63" s="2">
        <v>10.0481</v>
      </c>
      <c r="Q63" s="2">
        <v>4.5350000000000001</v>
      </c>
      <c r="R63" s="2">
        <v>4.5350000000000001</v>
      </c>
      <c r="S63" s="2">
        <v>112.824</v>
      </c>
      <c r="T63" s="2">
        <v>119.208</v>
      </c>
      <c r="U63" s="2">
        <v>4.98454</v>
      </c>
      <c r="V63" s="2">
        <v>37.344000000000001</v>
      </c>
      <c r="W63" s="2">
        <v>53.095999999999997</v>
      </c>
      <c r="X63" s="2">
        <v>4.0834000000000001</v>
      </c>
      <c r="Y63" s="2">
        <v>100.87</v>
      </c>
      <c r="Z63" s="2">
        <v>80.215000000000003</v>
      </c>
      <c r="AA63" s="2">
        <v>100.87</v>
      </c>
      <c r="AB63" s="2">
        <v>80.215000000000003</v>
      </c>
      <c r="AC63" s="2">
        <v>13.027969000000001</v>
      </c>
      <c r="AD63" s="2">
        <v>27.351316000000001</v>
      </c>
      <c r="AE63" s="2">
        <v>13.223504999999999</v>
      </c>
      <c r="AF63" s="2">
        <v>3.1593779999999998</v>
      </c>
      <c r="AG63" s="2">
        <v>35.437269000000001</v>
      </c>
      <c r="AH63" s="2">
        <v>1.5458959999999999</v>
      </c>
      <c r="AI63" s="2">
        <v>16.660678000000001</v>
      </c>
      <c r="AJ63" s="2">
        <v>20.034835999999999</v>
      </c>
      <c r="AK63" s="2">
        <v>17.826367000000001</v>
      </c>
      <c r="AL63" s="2">
        <v>1.158032</v>
      </c>
      <c r="AM63" s="2">
        <v>14.69824</v>
      </c>
      <c r="AN63" s="2">
        <v>1.127651</v>
      </c>
      <c r="AO63" s="2">
        <v>15.33616</v>
      </c>
      <c r="AP63" s="2">
        <v>0.228071</v>
      </c>
      <c r="AQ63" s="2">
        <v>13.081759999999999</v>
      </c>
      <c r="AR63">
        <v>255</v>
      </c>
    </row>
    <row r="64" spans="1:44">
      <c r="A64" s="1">
        <v>41199.438194444447</v>
      </c>
      <c r="B64" s="2">
        <v>13161720</v>
      </c>
      <c r="C64" t="s">
        <v>104</v>
      </c>
      <c r="D64" t="s">
        <v>102</v>
      </c>
      <c r="E64">
        <v>127</v>
      </c>
      <c r="F64">
        <v>127</v>
      </c>
      <c r="G64" s="2">
        <v>-1.6160000000000001</v>
      </c>
      <c r="H64" s="2">
        <v>-4.5279999999999996</v>
      </c>
      <c r="I64" s="2">
        <v>65.36</v>
      </c>
      <c r="J64" s="2">
        <v>7.968</v>
      </c>
      <c r="K64" s="2">
        <v>159.36799999999999</v>
      </c>
      <c r="L64" s="2">
        <v>4.1306599999999998</v>
      </c>
      <c r="M64" s="2">
        <v>10.0481</v>
      </c>
      <c r="N64" s="2">
        <v>3.2408999999999999</v>
      </c>
      <c r="O64" s="2">
        <v>10.152620000000001</v>
      </c>
      <c r="P64" s="2">
        <v>9.8899799999999995</v>
      </c>
      <c r="Q64" s="2">
        <v>4.5549999999999997</v>
      </c>
      <c r="R64" s="2">
        <v>4.5350000000000001</v>
      </c>
      <c r="S64" s="2">
        <v>112.824</v>
      </c>
      <c r="T64" s="2">
        <v>87.287999999999997</v>
      </c>
      <c r="U64" s="2">
        <v>4.98454</v>
      </c>
      <c r="V64" s="2">
        <v>42.512</v>
      </c>
      <c r="W64" s="2">
        <v>53.095999999999997</v>
      </c>
      <c r="X64" s="2">
        <v>4.0834000000000001</v>
      </c>
      <c r="Y64" s="2">
        <v>100.94</v>
      </c>
      <c r="Z64" s="2">
        <v>81.445999999999998</v>
      </c>
      <c r="AA64" s="2">
        <v>100.87</v>
      </c>
      <c r="AB64" s="2">
        <v>80.215000000000003</v>
      </c>
      <c r="AC64" s="2">
        <v>18.068054</v>
      </c>
      <c r="AD64" s="2">
        <v>23.142198</v>
      </c>
      <c r="AE64" s="2">
        <v>0.38239225900000001</v>
      </c>
      <c r="AF64" s="2">
        <v>53.376936999999998</v>
      </c>
      <c r="AG64" s="2">
        <v>28.605751000000001</v>
      </c>
      <c r="AH64" s="2">
        <v>8.1715549999999997</v>
      </c>
      <c r="AI64" s="2">
        <v>19.62407</v>
      </c>
      <c r="AJ64" s="2">
        <v>16.901176</v>
      </c>
      <c r="AK64" s="2">
        <v>21.943073999999999</v>
      </c>
      <c r="AL64" s="2">
        <v>1.5458620000000001</v>
      </c>
      <c r="AM64" s="2">
        <v>18.17136</v>
      </c>
      <c r="AN64" s="2">
        <v>0.45837899999999998</v>
      </c>
      <c r="AO64" s="2">
        <v>21.056480000000001</v>
      </c>
      <c r="AP64" s="2">
        <v>0.54470700000000005</v>
      </c>
      <c r="AQ64" s="2">
        <v>13.081759999999999</v>
      </c>
      <c r="AR64">
        <v>255</v>
      </c>
    </row>
    <row r="65" spans="1:44">
      <c r="A65" s="1">
        <v>41199.445138888892</v>
      </c>
      <c r="B65" s="2">
        <v>13162320</v>
      </c>
      <c r="C65" t="s">
        <v>105</v>
      </c>
      <c r="D65" t="s">
        <v>102</v>
      </c>
      <c r="E65">
        <v>109</v>
      </c>
      <c r="F65">
        <v>109</v>
      </c>
      <c r="G65" s="2">
        <v>-22</v>
      </c>
      <c r="H65" s="2">
        <v>-22</v>
      </c>
      <c r="I65" s="2">
        <v>-22</v>
      </c>
      <c r="J65" s="2">
        <v>-4</v>
      </c>
      <c r="K65" s="2">
        <v>-27</v>
      </c>
      <c r="L65" s="2">
        <v>0.41617999999999999</v>
      </c>
      <c r="M65" s="2">
        <v>0.41617999999999999</v>
      </c>
      <c r="N65" s="2">
        <v>0.41617999999999999</v>
      </c>
      <c r="O65" s="2">
        <v>0.41617999999999999</v>
      </c>
      <c r="P65" s="2">
        <v>0.41617999999999999</v>
      </c>
      <c r="Q65" s="2">
        <v>4.359</v>
      </c>
      <c r="R65" s="2">
        <v>4.359</v>
      </c>
      <c r="S65" s="2">
        <v>-219.14400000000001</v>
      </c>
      <c r="T65" s="2">
        <v>-223.93199999999999</v>
      </c>
      <c r="U65" s="2">
        <v>4.96014</v>
      </c>
      <c r="V65" s="2">
        <v>42.512</v>
      </c>
      <c r="W65" s="2">
        <v>53.095999999999997</v>
      </c>
      <c r="X65" s="2">
        <v>4.0633999999999997</v>
      </c>
      <c r="Y65" s="2">
        <v>101.03</v>
      </c>
      <c r="Z65" s="2">
        <v>79.938000000000002</v>
      </c>
      <c r="AA65" s="2">
        <v>101.03</v>
      </c>
      <c r="AB65" s="2">
        <v>79.938000000000002</v>
      </c>
      <c r="AC65" s="2">
        <v>15.365876</v>
      </c>
      <c r="AD65" s="2">
        <v>23.142198</v>
      </c>
      <c r="AE65" s="2">
        <v>0.38239225900000001</v>
      </c>
      <c r="AF65" s="2">
        <v>8.5107219999999995</v>
      </c>
      <c r="AG65" s="2">
        <v>16.143249999999998</v>
      </c>
      <c r="AH65" s="2">
        <v>3.4601009999999999</v>
      </c>
      <c r="AI65" s="2">
        <v>19.62407</v>
      </c>
      <c r="AJ65" s="2">
        <v>16.901176</v>
      </c>
      <c r="AK65" s="2">
        <v>21.943073999999999</v>
      </c>
      <c r="AL65" s="2">
        <v>1.235598</v>
      </c>
      <c r="AM65" s="2">
        <v>18.17136</v>
      </c>
      <c r="AN65" s="2">
        <v>0.45837899999999998</v>
      </c>
      <c r="AO65" s="2">
        <v>21.056480000000001</v>
      </c>
      <c r="AP65" s="2">
        <v>0.62386600000000003</v>
      </c>
      <c r="AQ65" s="2">
        <v>16.2712</v>
      </c>
      <c r="AR65">
        <v>255</v>
      </c>
    </row>
    <row r="66" spans="1:44">
      <c r="A66" s="1">
        <v>41199.45208333333</v>
      </c>
      <c r="B66" s="2">
        <v>13162920</v>
      </c>
      <c r="C66" t="s">
        <v>106</v>
      </c>
      <c r="D66" t="s">
        <v>102</v>
      </c>
      <c r="E66">
        <v>85</v>
      </c>
      <c r="F66">
        <v>85</v>
      </c>
      <c r="G66" s="2">
        <v>-22</v>
      </c>
      <c r="H66" s="2">
        <v>-22</v>
      </c>
      <c r="I66" s="2">
        <v>-22</v>
      </c>
      <c r="J66" s="2">
        <v>-4</v>
      </c>
      <c r="K66" s="2">
        <v>-27</v>
      </c>
      <c r="L66" s="2">
        <v>0.25806000000000001</v>
      </c>
      <c r="M66" s="2">
        <v>0.25806000000000001</v>
      </c>
      <c r="N66" s="2">
        <v>0.25806000000000001</v>
      </c>
      <c r="O66" s="2">
        <v>0.25806000000000001</v>
      </c>
      <c r="P66" s="2">
        <v>0.25806000000000001</v>
      </c>
      <c r="Q66" s="2">
        <v>4.32</v>
      </c>
      <c r="R66" s="2">
        <v>4.32</v>
      </c>
      <c r="S66" s="2">
        <v>-219.14400000000001</v>
      </c>
      <c r="T66" s="2">
        <v>-223.93199999999999</v>
      </c>
      <c r="U66" s="2">
        <v>4.98454</v>
      </c>
      <c r="V66" s="2">
        <v>42.512</v>
      </c>
      <c r="W66" s="2">
        <v>53.095999999999997</v>
      </c>
      <c r="X66" s="2">
        <v>4.0834000000000001</v>
      </c>
      <c r="Y66" s="2">
        <v>100.69</v>
      </c>
      <c r="Z66" s="2">
        <v>75.917000000000002</v>
      </c>
      <c r="AA66" s="2">
        <v>100.69</v>
      </c>
      <c r="AB66" s="2">
        <v>75.917000000000002</v>
      </c>
      <c r="AC66" s="2">
        <v>5.3065300000000004</v>
      </c>
      <c r="AD66" s="2">
        <v>16.048078</v>
      </c>
      <c r="AE66" s="2">
        <v>-8.4635180000000005</v>
      </c>
      <c r="AF66" s="2">
        <v>1.6928559999999999</v>
      </c>
      <c r="AG66" s="2">
        <v>6.869027</v>
      </c>
      <c r="AH66" s="2">
        <v>-4.030532</v>
      </c>
      <c r="AI66" s="2">
        <v>19.62407</v>
      </c>
      <c r="AJ66" s="2">
        <v>20.034835999999999</v>
      </c>
      <c r="AK66" s="2">
        <v>17.826367000000001</v>
      </c>
      <c r="AL66" s="2">
        <v>0.69263600000000003</v>
      </c>
      <c r="AM66" s="2">
        <v>14.69824</v>
      </c>
      <c r="AN66" s="2">
        <v>1.2113100000000001</v>
      </c>
      <c r="AO66" s="2">
        <v>15.33616</v>
      </c>
      <c r="AP66" s="2">
        <v>0.38638899999999998</v>
      </c>
      <c r="AQ66" s="2">
        <v>13.081759999999999</v>
      </c>
      <c r="AR66">
        <v>255</v>
      </c>
    </row>
    <row r="67" spans="1:44">
      <c r="A67" s="1">
        <v>41199.459027777775</v>
      </c>
      <c r="B67" s="2">
        <v>13163520</v>
      </c>
      <c r="C67" t="s">
        <v>107</v>
      </c>
      <c r="D67" t="s">
        <v>102</v>
      </c>
      <c r="E67">
        <v>93</v>
      </c>
      <c r="F67">
        <v>93</v>
      </c>
      <c r="G67" s="2">
        <v>-22</v>
      </c>
      <c r="H67" s="2">
        <v>-22</v>
      </c>
      <c r="I67" s="2">
        <v>-22</v>
      </c>
      <c r="J67" s="2">
        <v>-4</v>
      </c>
      <c r="K67" s="2">
        <v>-27</v>
      </c>
      <c r="L67" s="2">
        <v>0.15354000000000001</v>
      </c>
      <c r="M67" s="2">
        <v>0.15354000000000001</v>
      </c>
      <c r="N67" s="2">
        <v>0.15354000000000001</v>
      </c>
      <c r="O67" s="2">
        <v>0.15354000000000001</v>
      </c>
      <c r="P67" s="2">
        <v>0.15354000000000001</v>
      </c>
      <c r="Q67" s="2">
        <v>4.2619999999999996</v>
      </c>
      <c r="R67" s="2">
        <v>4.2619999999999996</v>
      </c>
      <c r="S67" s="2">
        <v>-219.14400000000001</v>
      </c>
      <c r="T67" s="2">
        <v>-223.93199999999999</v>
      </c>
      <c r="U67" s="2">
        <v>4.98454</v>
      </c>
      <c r="V67" s="2">
        <v>42.512</v>
      </c>
      <c r="W67" s="2">
        <v>53.095999999999997</v>
      </c>
      <c r="X67" s="2">
        <v>4.0834000000000001</v>
      </c>
      <c r="Y67" s="2">
        <v>84.117999999999995</v>
      </c>
      <c r="Z67" s="2">
        <v>67.91</v>
      </c>
      <c r="AA67" s="2">
        <v>84.117999999999995</v>
      </c>
      <c r="AB67" s="2">
        <v>67.91</v>
      </c>
      <c r="AC67" s="2">
        <v>-0.87121824000000003</v>
      </c>
      <c r="AD67" s="2">
        <v>8.1998739999999994</v>
      </c>
      <c r="AE67" s="2">
        <v>-15.147876</v>
      </c>
      <c r="AF67" s="2">
        <v>-5.1144030000000003</v>
      </c>
      <c r="AG67" s="2">
        <v>2.0142609999999999</v>
      </c>
      <c r="AH67" s="2">
        <v>-9.0944450000000003</v>
      </c>
      <c r="AI67" s="2">
        <v>19.62407</v>
      </c>
      <c r="AJ67" s="2">
        <v>20.034835999999999</v>
      </c>
      <c r="AK67" s="2">
        <v>11.384207999999999</v>
      </c>
      <c r="AL67" s="2">
        <v>1.235598</v>
      </c>
      <c r="AM67" s="2">
        <v>7.7519999999999998</v>
      </c>
      <c r="AN67" s="2">
        <v>1.127651</v>
      </c>
      <c r="AO67" s="2">
        <v>12.476000000000001</v>
      </c>
      <c r="AP67" s="2">
        <v>-0.40520099999999998</v>
      </c>
      <c r="AQ67" s="2">
        <v>9.8923199999999998</v>
      </c>
      <c r="AR67">
        <v>255</v>
      </c>
    </row>
    <row r="68" spans="1:44">
      <c r="A68" s="1">
        <v>41199.46597222222</v>
      </c>
      <c r="B68" s="2">
        <v>13164120</v>
      </c>
      <c r="C68" t="s">
        <v>108</v>
      </c>
      <c r="D68" t="s">
        <v>102</v>
      </c>
      <c r="E68">
        <v>53</v>
      </c>
      <c r="F68">
        <v>53</v>
      </c>
      <c r="G68" s="2">
        <v>-4.5279999999999996</v>
      </c>
      <c r="H68" s="2">
        <v>-4.5279999999999996</v>
      </c>
      <c r="I68" s="2">
        <v>42.064</v>
      </c>
      <c r="J68" s="2">
        <v>121.664</v>
      </c>
      <c r="K68" s="2">
        <v>-6.6159999999999997</v>
      </c>
      <c r="L68" s="2">
        <v>4.7068599999999998</v>
      </c>
      <c r="M68" s="2">
        <v>8.3194999999999997</v>
      </c>
      <c r="N68" s="2">
        <v>8.4240200000000005</v>
      </c>
      <c r="O68" s="2">
        <v>2.1421000000000001</v>
      </c>
      <c r="P68" s="2">
        <v>1.25234</v>
      </c>
      <c r="Q68" s="2">
        <v>4.2809999999999997</v>
      </c>
      <c r="R68" s="2">
        <v>4.2809999999999997</v>
      </c>
      <c r="S68" s="2">
        <v>-65.927999999999997</v>
      </c>
      <c r="T68" s="2">
        <v>-67.524000000000001</v>
      </c>
      <c r="U68" s="2">
        <v>4.98454</v>
      </c>
      <c r="V68" s="2">
        <v>37.344000000000001</v>
      </c>
      <c r="W68" s="2">
        <v>53.095999999999997</v>
      </c>
      <c r="X68" s="2">
        <v>4.0834000000000001</v>
      </c>
      <c r="Y68" s="2">
        <v>100.31</v>
      </c>
      <c r="Z68" s="2">
        <v>72.817999999999998</v>
      </c>
      <c r="AA68" s="2">
        <v>100.31</v>
      </c>
      <c r="AB68" s="2">
        <v>72.817999999999998</v>
      </c>
      <c r="AC68" s="2">
        <v>-9.7147349999999992</v>
      </c>
      <c r="AD68" s="2">
        <v>6.1906489999999996</v>
      </c>
      <c r="AE68" s="2">
        <v>-9.9197649999999999</v>
      </c>
      <c r="AF68" s="2">
        <v>-12.803197000000001</v>
      </c>
      <c r="AG68" s="2">
        <v>5.6297519999999999</v>
      </c>
      <c r="AH68" s="2">
        <v>-12.891446999999999</v>
      </c>
      <c r="AI68" s="2">
        <v>19.62407</v>
      </c>
      <c r="AJ68" s="2">
        <v>20.034835999999999</v>
      </c>
      <c r="AK68" s="2">
        <v>3.7977409999999998</v>
      </c>
      <c r="AL68" s="2">
        <v>1.933692</v>
      </c>
      <c r="AM68" s="2">
        <v>4.27888</v>
      </c>
      <c r="AN68" s="2">
        <v>1.043992</v>
      </c>
      <c r="AO68" s="2">
        <v>6.7556799999999999</v>
      </c>
      <c r="AP68" s="2">
        <v>-0.24688299999999999</v>
      </c>
      <c r="AQ68" s="2">
        <v>3.5134400000000001</v>
      </c>
      <c r="AR68">
        <v>255</v>
      </c>
    </row>
    <row r="69" spans="1:44">
      <c r="A69" s="1">
        <v>41199.472916666666</v>
      </c>
      <c r="B69" s="2">
        <v>13164720</v>
      </c>
      <c r="C69" t="s">
        <v>109</v>
      </c>
      <c r="D69" t="s">
        <v>102</v>
      </c>
      <c r="E69">
        <v>87</v>
      </c>
      <c r="F69">
        <v>87</v>
      </c>
      <c r="G69" s="2">
        <v>-4.5279999999999996</v>
      </c>
      <c r="H69" s="2">
        <v>1.296</v>
      </c>
      <c r="I69" s="2">
        <v>-4.5279999999999996</v>
      </c>
      <c r="J69" s="2">
        <v>7.968</v>
      </c>
      <c r="K69" s="2">
        <v>264.2</v>
      </c>
      <c r="L69" s="2">
        <v>10.46618</v>
      </c>
      <c r="M69" s="2">
        <v>9.7854600000000005</v>
      </c>
      <c r="N69" s="2">
        <v>10.41258</v>
      </c>
      <c r="O69" s="2">
        <v>10.5707</v>
      </c>
      <c r="P69" s="2">
        <v>2.1421000000000001</v>
      </c>
      <c r="Q69" s="2">
        <v>4.4379999999999997</v>
      </c>
      <c r="R69" s="2">
        <v>4.4379999999999997</v>
      </c>
      <c r="S69" s="2">
        <v>189.43199999999999</v>
      </c>
      <c r="T69" s="2">
        <v>181.452</v>
      </c>
      <c r="U69" s="2">
        <v>4.98454</v>
      </c>
      <c r="V69" s="2">
        <v>42.512</v>
      </c>
      <c r="W69" s="2">
        <v>53.095999999999997</v>
      </c>
      <c r="X69" s="2">
        <v>4.0834000000000001</v>
      </c>
      <c r="Y69" s="2">
        <v>100.19</v>
      </c>
      <c r="Z69" s="2">
        <v>69.174999999999997</v>
      </c>
      <c r="AA69" s="2">
        <v>100.19</v>
      </c>
      <c r="AB69" s="2">
        <v>69.174999999999997</v>
      </c>
      <c r="AC69" s="2">
        <v>-2.1717070000000001</v>
      </c>
      <c r="AD69" s="2">
        <v>8.1998739999999994</v>
      </c>
      <c r="AE69" s="2">
        <v>-15.147876</v>
      </c>
      <c r="AF69" s="2">
        <v>18.580988999999999</v>
      </c>
      <c r="AG69" s="2">
        <v>4.4216309999999996</v>
      </c>
      <c r="AH69" s="2">
        <v>11.042786</v>
      </c>
      <c r="AI69" s="2">
        <v>19.62407</v>
      </c>
      <c r="AJ69" s="2">
        <v>16.901176</v>
      </c>
      <c r="AK69" s="2">
        <v>2.6158510000000001</v>
      </c>
      <c r="AL69" s="2">
        <v>1.0804659999999999</v>
      </c>
      <c r="AM69" s="2">
        <v>4.27888</v>
      </c>
      <c r="AN69" s="2">
        <v>0.12374300000000001</v>
      </c>
      <c r="AO69" s="2">
        <v>9.6158400000000004</v>
      </c>
      <c r="AP69" s="2">
        <v>-8.8565000000000005E-2</v>
      </c>
      <c r="AQ69" s="2">
        <v>0.32400000000000001</v>
      </c>
      <c r="AR69">
        <v>255</v>
      </c>
    </row>
    <row r="70" spans="1:44">
      <c r="A70" s="1">
        <v>41199.479861111111</v>
      </c>
      <c r="B70" s="2">
        <v>13165320</v>
      </c>
      <c r="C70" t="s">
        <v>110</v>
      </c>
      <c r="D70" t="s">
        <v>102</v>
      </c>
      <c r="E70">
        <v>54</v>
      </c>
      <c r="F70">
        <v>54</v>
      </c>
      <c r="G70" s="2">
        <v>135.24799999999999</v>
      </c>
      <c r="H70" s="2">
        <v>-4.5279999999999996</v>
      </c>
      <c r="I70" s="2">
        <v>-4.5279999999999996</v>
      </c>
      <c r="J70" s="2">
        <v>130.63999999999999</v>
      </c>
      <c r="K70" s="2">
        <v>-6.6159999999999997</v>
      </c>
      <c r="L70" s="2">
        <v>10.361660000000001</v>
      </c>
      <c r="M70" s="2">
        <v>9.3137799999999995</v>
      </c>
      <c r="N70" s="2">
        <v>10.675219999999999</v>
      </c>
      <c r="O70" s="2">
        <v>10.308059999999999</v>
      </c>
      <c r="P70" s="2">
        <v>10.675219999999999</v>
      </c>
      <c r="Q70" s="2">
        <v>4.4569999999999999</v>
      </c>
      <c r="R70" s="2">
        <v>4.4770000000000003</v>
      </c>
      <c r="S70" s="2">
        <v>163.89599999999999</v>
      </c>
      <c r="T70" s="2">
        <v>149.53200000000001</v>
      </c>
      <c r="U70" s="2">
        <v>4.98454</v>
      </c>
      <c r="V70" s="2">
        <v>42.512</v>
      </c>
      <c r="W70" s="2">
        <v>53.095999999999997</v>
      </c>
      <c r="X70" s="2">
        <v>4.0834000000000001</v>
      </c>
      <c r="Y70" s="2">
        <v>100.22</v>
      </c>
      <c r="Z70" s="2">
        <v>73.899000000000001</v>
      </c>
      <c r="AA70" s="2">
        <v>100.82</v>
      </c>
      <c r="AB70" s="2">
        <v>76.209000000000003</v>
      </c>
      <c r="AC70" s="2">
        <v>11.011589000000001</v>
      </c>
      <c r="AD70" s="2">
        <v>13.094101</v>
      </c>
      <c r="AE70" s="2">
        <v>18.871048999999999</v>
      </c>
      <c r="AF70" s="2">
        <v>-3.0971630000000001</v>
      </c>
      <c r="AG70" s="2">
        <v>10.985268</v>
      </c>
      <c r="AH70" s="2">
        <v>14.307005</v>
      </c>
      <c r="AI70" s="2">
        <v>19.62407</v>
      </c>
      <c r="AJ70" s="2">
        <v>16.901176</v>
      </c>
      <c r="AK70" s="2">
        <v>5.1988380000000003</v>
      </c>
      <c r="AL70" s="2">
        <v>1.158032</v>
      </c>
      <c r="AM70" s="2">
        <v>7.7519999999999998</v>
      </c>
      <c r="AN70" s="2">
        <v>1.043992</v>
      </c>
      <c r="AO70" s="2">
        <v>9.6158400000000004</v>
      </c>
      <c r="AP70" s="2">
        <v>-0.16772400000000001</v>
      </c>
      <c r="AQ70" s="2">
        <v>0.32400000000000001</v>
      </c>
      <c r="AR70">
        <v>255</v>
      </c>
    </row>
    <row r="71" spans="1:44">
      <c r="A71" s="1">
        <v>41199.486805555556</v>
      </c>
      <c r="B71" s="2">
        <v>13165920</v>
      </c>
      <c r="C71" t="s">
        <v>111</v>
      </c>
      <c r="D71" t="s">
        <v>102</v>
      </c>
      <c r="E71">
        <v>1</v>
      </c>
      <c r="F71">
        <v>1</v>
      </c>
      <c r="G71" s="2">
        <v>-1.6160000000000001</v>
      </c>
      <c r="H71" s="2">
        <v>47.887999999999998</v>
      </c>
      <c r="I71" s="2">
        <v>196.4</v>
      </c>
      <c r="J71" s="2">
        <v>4.976</v>
      </c>
      <c r="K71" s="2">
        <v>-6.6159999999999997</v>
      </c>
      <c r="L71" s="2">
        <v>10.5707</v>
      </c>
      <c r="M71" s="2">
        <v>10.5707</v>
      </c>
      <c r="N71" s="2">
        <v>10.361660000000001</v>
      </c>
      <c r="O71" s="2">
        <v>9.2628599999999999</v>
      </c>
      <c r="P71" s="2">
        <v>9.8363800000000001</v>
      </c>
      <c r="Q71" s="2">
        <v>4.4960000000000004</v>
      </c>
      <c r="R71" s="2">
        <v>4.4960000000000004</v>
      </c>
      <c r="S71" s="2">
        <v>138.36000000000001</v>
      </c>
      <c r="T71" s="2">
        <v>119.208</v>
      </c>
      <c r="U71" s="2">
        <v>4.98454</v>
      </c>
      <c r="V71" s="2">
        <v>42.512</v>
      </c>
      <c r="W71" s="2">
        <v>53.095999999999997</v>
      </c>
      <c r="X71" s="2">
        <v>4.0834000000000001</v>
      </c>
      <c r="Y71" s="2">
        <v>100.29</v>
      </c>
      <c r="Z71" s="2">
        <v>77.644000000000005</v>
      </c>
      <c r="AA71" s="2">
        <v>100.29</v>
      </c>
      <c r="AB71" s="2">
        <v>77.644000000000005</v>
      </c>
      <c r="AC71" s="2">
        <v>18.068054</v>
      </c>
      <c r="AD71" s="2">
        <v>16.048078</v>
      </c>
      <c r="AE71" s="2">
        <v>10.807311</v>
      </c>
      <c r="AF71" s="2">
        <v>21.750245</v>
      </c>
      <c r="AG71" s="2">
        <v>22.913979999999999</v>
      </c>
      <c r="AH71" s="2">
        <v>-0.123279048</v>
      </c>
      <c r="AI71" s="2">
        <v>19.62407</v>
      </c>
      <c r="AJ71" s="2">
        <v>16.901176</v>
      </c>
      <c r="AK71" s="2">
        <v>11.384207999999999</v>
      </c>
      <c r="AL71" s="2">
        <v>1.0028999999999999</v>
      </c>
      <c r="AM71" s="2">
        <v>7.7519999999999998</v>
      </c>
      <c r="AN71" s="2">
        <v>0.70935599999999999</v>
      </c>
      <c r="AO71" s="2">
        <v>12.476000000000001</v>
      </c>
      <c r="AP71" s="2">
        <v>0.38638899999999998</v>
      </c>
      <c r="AQ71" s="2">
        <v>3.5134400000000001</v>
      </c>
      <c r="AR71">
        <v>255</v>
      </c>
    </row>
    <row r="72" spans="1:44">
      <c r="A72" s="1">
        <v>41200.60833333333</v>
      </c>
      <c r="B72" s="2">
        <v>13262820</v>
      </c>
      <c r="C72" t="s">
        <v>112</v>
      </c>
      <c r="D72" t="s">
        <v>113</v>
      </c>
      <c r="E72">
        <v>240</v>
      </c>
      <c r="F72">
        <v>240</v>
      </c>
      <c r="G72" s="2">
        <v>-22</v>
      </c>
      <c r="H72" s="2">
        <v>-22</v>
      </c>
      <c r="I72" s="2">
        <v>-22</v>
      </c>
      <c r="J72" s="2">
        <v>-4</v>
      </c>
      <c r="K72" s="2">
        <v>-27</v>
      </c>
      <c r="L72" s="2">
        <v>0.25806000000000001</v>
      </c>
      <c r="M72" s="2">
        <v>0.25806000000000001</v>
      </c>
      <c r="N72" s="2">
        <v>0.25806000000000001</v>
      </c>
      <c r="O72" s="2">
        <v>0.25806000000000001</v>
      </c>
      <c r="P72" s="2">
        <v>0.25806000000000001</v>
      </c>
      <c r="Q72" s="2">
        <v>4.32</v>
      </c>
      <c r="R72" s="2">
        <v>4.32</v>
      </c>
      <c r="S72" s="2">
        <v>-219.14400000000001</v>
      </c>
      <c r="T72" s="2">
        <v>-223.93199999999999</v>
      </c>
      <c r="U72" s="2">
        <v>4.98454</v>
      </c>
      <c r="V72" s="2">
        <v>42.512</v>
      </c>
      <c r="W72" s="2">
        <v>53.095999999999997</v>
      </c>
      <c r="X72" s="2">
        <v>4.0834000000000001</v>
      </c>
      <c r="Y72" s="2">
        <v>100.69</v>
      </c>
      <c r="Z72" s="2">
        <v>75.917000000000002</v>
      </c>
      <c r="AA72" s="2">
        <v>100.69</v>
      </c>
      <c r="AB72" s="2">
        <v>75.917000000000002</v>
      </c>
      <c r="AC72" s="2">
        <v>5.3065300000000004</v>
      </c>
      <c r="AD72" s="2">
        <v>16.048078</v>
      </c>
      <c r="AE72" s="2">
        <v>-3.3792360000000001</v>
      </c>
      <c r="AF72" s="2">
        <v>-4.1213189999999997</v>
      </c>
      <c r="AG72" s="2">
        <v>5.6297519999999999</v>
      </c>
      <c r="AH72" s="2">
        <v>1.5458959999999999</v>
      </c>
      <c r="AI72" s="2">
        <v>16.660678000000001</v>
      </c>
      <c r="AJ72" s="2">
        <v>16.901176</v>
      </c>
      <c r="AK72" s="2">
        <v>17.826367000000001</v>
      </c>
      <c r="AL72" s="2">
        <v>0.92533399999999999</v>
      </c>
      <c r="AM72" s="2">
        <v>14.69824</v>
      </c>
      <c r="AN72" s="2">
        <v>0.62569699999999995</v>
      </c>
      <c r="AO72" s="2">
        <v>18.19632</v>
      </c>
      <c r="AP72" s="2">
        <v>0.30723</v>
      </c>
      <c r="AQ72" s="2">
        <v>16.2712</v>
      </c>
      <c r="AR72">
        <v>255</v>
      </c>
    </row>
    <row r="73" spans="1:44">
      <c r="A73" s="1">
        <v>41200.615277777775</v>
      </c>
      <c r="B73" s="2">
        <v>13263420</v>
      </c>
      <c r="C73" t="s">
        <v>114</v>
      </c>
      <c r="D73" t="s">
        <v>115</v>
      </c>
      <c r="E73">
        <v>211</v>
      </c>
      <c r="F73">
        <v>211</v>
      </c>
      <c r="G73" s="2">
        <v>-22</v>
      </c>
      <c r="H73" s="2">
        <v>-22</v>
      </c>
      <c r="I73" s="2">
        <v>-22</v>
      </c>
      <c r="J73" s="2">
        <v>-4</v>
      </c>
      <c r="K73" s="2">
        <v>-27</v>
      </c>
      <c r="L73" s="2">
        <v>0.15354000000000001</v>
      </c>
      <c r="M73" s="2">
        <v>0.15354000000000001</v>
      </c>
      <c r="N73" s="2">
        <v>0.15354000000000001</v>
      </c>
      <c r="O73" s="2">
        <v>0.15354000000000001</v>
      </c>
      <c r="P73" s="2">
        <v>0.15354000000000001</v>
      </c>
      <c r="Q73" s="2">
        <v>4.2809999999999997</v>
      </c>
      <c r="R73" s="2">
        <v>4.2809999999999997</v>
      </c>
      <c r="S73" s="2">
        <v>-219.14400000000001</v>
      </c>
      <c r="T73" s="2">
        <v>-223.93199999999999</v>
      </c>
      <c r="U73" s="2">
        <v>4.98454</v>
      </c>
      <c r="V73" s="2">
        <v>42.512</v>
      </c>
      <c r="W73" s="2">
        <v>53.095999999999997</v>
      </c>
      <c r="X73" s="2">
        <v>4.0834000000000001</v>
      </c>
      <c r="Y73" s="2">
        <v>100.31</v>
      </c>
      <c r="Z73" s="2">
        <v>72.817999999999998</v>
      </c>
      <c r="AA73" s="2">
        <v>100.31</v>
      </c>
      <c r="AB73" s="2">
        <v>72.817999999999998</v>
      </c>
      <c r="AC73" s="2">
        <v>0.28064523400000002</v>
      </c>
      <c r="AD73" s="2">
        <v>8.1998739999999994</v>
      </c>
      <c r="AE73" s="2">
        <v>-11.501950000000001</v>
      </c>
      <c r="AF73" s="2">
        <v>-6.0955490000000001</v>
      </c>
      <c r="AG73" s="2">
        <v>2.0142609999999999</v>
      </c>
      <c r="AH73" s="2">
        <v>-8.0538600000000002</v>
      </c>
      <c r="AI73" s="2">
        <v>19.62407</v>
      </c>
      <c r="AJ73" s="2">
        <v>16.901176</v>
      </c>
      <c r="AK73" s="2">
        <v>11.384207999999999</v>
      </c>
      <c r="AL73" s="2">
        <v>0.61507000000000001</v>
      </c>
      <c r="AM73" s="2">
        <v>7.7519999999999998</v>
      </c>
      <c r="AN73" s="2">
        <v>1.127651</v>
      </c>
      <c r="AO73" s="2">
        <v>12.476000000000001</v>
      </c>
      <c r="AP73" s="2">
        <v>-0.40520099999999998</v>
      </c>
      <c r="AQ73" s="2">
        <v>9.8923199999999998</v>
      </c>
      <c r="AR73">
        <v>255</v>
      </c>
    </row>
    <row r="74" spans="1:44">
      <c r="A74" s="1">
        <v>41200.62222222222</v>
      </c>
      <c r="B74" s="2">
        <v>13264020</v>
      </c>
      <c r="C74" t="s">
        <v>116</v>
      </c>
      <c r="D74" t="s">
        <v>115</v>
      </c>
      <c r="E74">
        <v>101</v>
      </c>
      <c r="F74">
        <v>101</v>
      </c>
      <c r="G74" s="2">
        <v>-4.5279999999999996</v>
      </c>
      <c r="H74" s="2">
        <v>-4.5279999999999996</v>
      </c>
      <c r="I74" s="2">
        <v>196.4</v>
      </c>
      <c r="J74" s="2">
        <v>157.56800000000001</v>
      </c>
      <c r="K74" s="2">
        <v>-6.6159999999999997</v>
      </c>
      <c r="L74" s="2">
        <v>1.77762</v>
      </c>
      <c r="M74" s="2">
        <v>8.8956999999999997</v>
      </c>
      <c r="N74" s="2">
        <v>8.9466199999999994</v>
      </c>
      <c r="O74" s="2">
        <v>1.4613799999999999</v>
      </c>
      <c r="P74" s="2">
        <v>1.5659000000000001</v>
      </c>
      <c r="Q74" s="2">
        <v>4.3010000000000002</v>
      </c>
      <c r="R74" s="2">
        <v>4.3010000000000002</v>
      </c>
      <c r="S74" s="2">
        <v>10.68</v>
      </c>
      <c r="T74" s="2">
        <v>25.044</v>
      </c>
      <c r="U74" s="2">
        <v>4.98454</v>
      </c>
      <c r="V74" s="2">
        <v>166.54400000000001</v>
      </c>
      <c r="W74" s="2">
        <v>63.112000000000002</v>
      </c>
      <c r="X74" s="2">
        <v>4.0834000000000001</v>
      </c>
      <c r="Y74" s="2">
        <v>75.31</v>
      </c>
      <c r="Z74" s="2">
        <v>8.4710000000000001</v>
      </c>
      <c r="AA74" s="2">
        <v>75.31</v>
      </c>
      <c r="AB74" s="2">
        <v>8.4710000000000001</v>
      </c>
      <c r="AC74" s="2">
        <v>-5.3895229999999996</v>
      </c>
      <c r="AD74" s="2">
        <v>4.4273670000000003</v>
      </c>
      <c r="AE74" s="2">
        <v>-11.501950000000001</v>
      </c>
      <c r="AF74" s="2">
        <v>-0.87909973200000002</v>
      </c>
      <c r="AG74" s="2">
        <v>-3.357151</v>
      </c>
      <c r="AH74" s="2">
        <v>-4.030532</v>
      </c>
      <c r="AI74" s="2">
        <v>16.660678000000001</v>
      </c>
      <c r="AJ74" s="2">
        <v>16.901176</v>
      </c>
      <c r="AK74" s="2">
        <v>5.1988380000000003</v>
      </c>
      <c r="AL74" s="2">
        <v>1.468296</v>
      </c>
      <c r="AM74" s="2">
        <v>4.27888</v>
      </c>
      <c r="AN74" s="2">
        <v>0.70935599999999999</v>
      </c>
      <c r="AO74" s="2">
        <v>9.6158400000000004</v>
      </c>
      <c r="AP74" s="2">
        <v>-0.40520099999999998</v>
      </c>
      <c r="AQ74" s="2">
        <v>3.5134400000000001</v>
      </c>
      <c r="AR74">
        <v>255</v>
      </c>
    </row>
    <row r="75" spans="1:44">
      <c r="A75" s="1">
        <v>41200.629166666666</v>
      </c>
      <c r="B75" s="2">
        <v>13264620</v>
      </c>
      <c r="C75" t="s">
        <v>117</v>
      </c>
      <c r="D75" t="s">
        <v>115</v>
      </c>
      <c r="E75">
        <v>20</v>
      </c>
      <c r="F75">
        <v>20</v>
      </c>
      <c r="G75" s="2">
        <v>-4.5279999999999996</v>
      </c>
      <c r="H75" s="2">
        <v>74.096000000000004</v>
      </c>
      <c r="I75" s="2">
        <v>15.856</v>
      </c>
      <c r="J75" s="2">
        <v>4.976</v>
      </c>
      <c r="K75" s="2">
        <v>208.87200000000001</v>
      </c>
      <c r="L75" s="2">
        <v>10.517099999999999</v>
      </c>
      <c r="M75" s="2">
        <v>10.46618</v>
      </c>
      <c r="N75" s="2">
        <v>10.308059999999999</v>
      </c>
      <c r="O75" s="2">
        <v>10.5707</v>
      </c>
      <c r="P75" s="2">
        <v>8.4776199999999999</v>
      </c>
      <c r="Q75" s="2">
        <v>4.359</v>
      </c>
      <c r="R75" s="2">
        <v>4.359</v>
      </c>
      <c r="S75" s="2">
        <v>87.287999999999997</v>
      </c>
      <c r="T75" s="2">
        <v>87.287999999999997</v>
      </c>
      <c r="U75" s="2">
        <v>4.98454</v>
      </c>
      <c r="V75" s="2">
        <v>166.54400000000001</v>
      </c>
      <c r="W75" s="2">
        <v>63.112000000000002</v>
      </c>
      <c r="X75" s="2">
        <v>4.0834000000000001</v>
      </c>
      <c r="Y75" s="2">
        <v>78.08</v>
      </c>
      <c r="Z75" s="2">
        <v>19.78</v>
      </c>
      <c r="AA75" s="2">
        <v>78.08</v>
      </c>
      <c r="AB75" s="2">
        <v>19.78</v>
      </c>
      <c r="AC75" s="2">
        <v>1.3266249999999999</v>
      </c>
      <c r="AD75" s="2">
        <v>8.1998739999999994</v>
      </c>
      <c r="AE75" s="2">
        <v>22.154267999999998</v>
      </c>
      <c r="AF75" s="2">
        <v>-5.1144030000000003</v>
      </c>
      <c r="AG75" s="2">
        <v>9.5256369999999997</v>
      </c>
      <c r="AH75" s="2">
        <v>-7.0641670000000003</v>
      </c>
      <c r="AI75" s="2">
        <v>16.660678000000001</v>
      </c>
      <c r="AJ75" s="2">
        <v>16.901176</v>
      </c>
      <c r="AK75" s="2">
        <v>3.7977409999999998</v>
      </c>
      <c r="AL75" s="2">
        <v>1.468296</v>
      </c>
      <c r="AM75" s="2">
        <v>4.27888</v>
      </c>
      <c r="AN75" s="2">
        <v>1.629605</v>
      </c>
      <c r="AO75" s="2">
        <v>6.7556799999999999</v>
      </c>
      <c r="AP75" s="2">
        <v>-1.117632</v>
      </c>
      <c r="AQ75" s="2">
        <v>0.32400000000000001</v>
      </c>
      <c r="AR75">
        <v>255</v>
      </c>
    </row>
    <row r="76" spans="1:44">
      <c r="A76" s="1">
        <v>41200.636111111111</v>
      </c>
      <c r="B76" s="2">
        <v>13265220</v>
      </c>
      <c r="C76" t="s">
        <v>118</v>
      </c>
      <c r="D76" t="s">
        <v>115</v>
      </c>
      <c r="E76">
        <v>87</v>
      </c>
      <c r="F76">
        <v>87</v>
      </c>
      <c r="G76" s="2">
        <v>161.45599999999999</v>
      </c>
      <c r="H76" s="2">
        <v>1.296</v>
      </c>
      <c r="I76" s="2">
        <v>85.744</v>
      </c>
      <c r="J76" s="2">
        <v>52.847999999999999</v>
      </c>
      <c r="K76" s="2">
        <v>-6.6159999999999997</v>
      </c>
      <c r="L76" s="2">
        <v>10.361660000000001</v>
      </c>
      <c r="M76" s="2">
        <v>10.41258</v>
      </c>
      <c r="N76" s="2">
        <v>10.46618</v>
      </c>
      <c r="O76" s="2">
        <v>9.2628599999999999</v>
      </c>
      <c r="P76" s="2">
        <v>10.517099999999999</v>
      </c>
      <c r="Q76" s="2">
        <v>4.3789999999999996</v>
      </c>
      <c r="R76" s="2">
        <v>4.3789999999999996</v>
      </c>
      <c r="S76" s="2">
        <v>87.287999999999997</v>
      </c>
      <c r="T76" s="2">
        <v>56.963999999999999</v>
      </c>
      <c r="U76" s="2">
        <v>4.98454</v>
      </c>
      <c r="V76" s="2">
        <v>166.54400000000001</v>
      </c>
      <c r="W76" s="2">
        <v>63.112000000000002</v>
      </c>
      <c r="X76" s="2">
        <v>4.0834000000000001</v>
      </c>
      <c r="Y76" s="2">
        <v>79.289000000000001</v>
      </c>
      <c r="Z76" s="2">
        <v>29.195</v>
      </c>
      <c r="AA76" s="2">
        <v>79.289000000000001</v>
      </c>
      <c r="AB76" s="2">
        <v>29.195</v>
      </c>
      <c r="AC76" s="2">
        <v>9.2739969999999996</v>
      </c>
      <c r="AD76" s="2">
        <v>10.489528999999999</v>
      </c>
      <c r="AE76" s="2">
        <v>-2.1636709999999999</v>
      </c>
      <c r="AF76" s="2">
        <v>25.218444999999999</v>
      </c>
      <c r="AG76" s="2">
        <v>20.442627999999999</v>
      </c>
      <c r="AH76" s="2">
        <v>3.4601009999999999</v>
      </c>
      <c r="AI76" s="2">
        <v>16.660678000000001</v>
      </c>
      <c r="AJ76" s="2">
        <v>16.901176</v>
      </c>
      <c r="AK76" s="2">
        <v>6.8858249999999996</v>
      </c>
      <c r="AL76" s="2">
        <v>0.69263600000000003</v>
      </c>
      <c r="AM76" s="2">
        <v>7.7519999999999998</v>
      </c>
      <c r="AN76" s="2">
        <v>0.29106100000000001</v>
      </c>
      <c r="AO76" s="2">
        <v>9.6158400000000004</v>
      </c>
      <c r="AP76" s="2">
        <v>-0.80099600000000004</v>
      </c>
      <c r="AQ76" s="2">
        <v>3.5134400000000001</v>
      </c>
      <c r="AR76">
        <v>255</v>
      </c>
    </row>
    <row r="77" spans="1:44">
      <c r="A77" s="1">
        <v>41200.643055555556</v>
      </c>
      <c r="B77" s="2">
        <v>13265820</v>
      </c>
      <c r="C77" t="s">
        <v>119</v>
      </c>
      <c r="D77" t="s">
        <v>115</v>
      </c>
      <c r="E77">
        <v>146</v>
      </c>
      <c r="F77">
        <v>146</v>
      </c>
      <c r="G77" s="2">
        <v>12.944000000000001</v>
      </c>
      <c r="H77" s="2">
        <v>228.43199999999999</v>
      </c>
      <c r="I77" s="2">
        <v>-4.5279999999999996</v>
      </c>
      <c r="J77" s="2">
        <v>52.847999999999999</v>
      </c>
      <c r="K77" s="2">
        <v>2.12</v>
      </c>
      <c r="L77" s="2">
        <v>10.5707</v>
      </c>
      <c r="M77" s="2">
        <v>10.20354</v>
      </c>
      <c r="N77" s="2">
        <v>10.517099999999999</v>
      </c>
      <c r="O77" s="2">
        <v>10.46618</v>
      </c>
      <c r="P77" s="2">
        <v>10.46618</v>
      </c>
      <c r="Q77" s="2">
        <v>4.3979999999999997</v>
      </c>
      <c r="R77" s="2">
        <v>4.3979999999999997</v>
      </c>
      <c r="S77" s="2">
        <v>10.68</v>
      </c>
      <c r="T77" s="2">
        <v>25.044</v>
      </c>
      <c r="U77" s="2">
        <v>4.98454</v>
      </c>
      <c r="V77" s="2">
        <v>166.54400000000001</v>
      </c>
      <c r="W77" s="2">
        <v>63.112000000000002</v>
      </c>
      <c r="X77" s="2">
        <v>4.0834000000000001</v>
      </c>
      <c r="Y77" s="2">
        <v>81.403000000000006</v>
      </c>
      <c r="Z77" s="2">
        <v>47.427999999999997</v>
      </c>
      <c r="AA77" s="2">
        <v>81.403000000000006</v>
      </c>
      <c r="AB77" s="2">
        <v>47.427999999999997</v>
      </c>
      <c r="AC77" s="2">
        <v>28.787613</v>
      </c>
      <c r="AD77" s="2">
        <v>13.094101</v>
      </c>
      <c r="AE77" s="2">
        <v>15.902773</v>
      </c>
      <c r="AF77" s="2">
        <v>21.750245</v>
      </c>
      <c r="AG77" s="2">
        <v>18.192768000000001</v>
      </c>
      <c r="AH77" s="2">
        <v>-1.584416</v>
      </c>
      <c r="AI77" s="2">
        <v>16.660678000000001</v>
      </c>
      <c r="AJ77" s="2">
        <v>16.901176</v>
      </c>
      <c r="AK77" s="2">
        <v>11.384207999999999</v>
      </c>
      <c r="AL77" s="2">
        <v>1.158032</v>
      </c>
      <c r="AM77" s="2">
        <v>11.22512</v>
      </c>
      <c r="AN77" s="2">
        <v>1.378628</v>
      </c>
      <c r="AO77" s="2">
        <v>15.33616</v>
      </c>
      <c r="AP77" s="2">
        <v>-0.48436000000000001</v>
      </c>
      <c r="AQ77" s="2">
        <v>6.7028800000000004</v>
      </c>
      <c r="AR77">
        <v>255</v>
      </c>
    </row>
    <row r="78" spans="1:44">
      <c r="A78" s="1">
        <v>41200.65</v>
      </c>
      <c r="B78" s="2">
        <v>13266420</v>
      </c>
      <c r="C78" t="s">
        <v>120</v>
      </c>
      <c r="D78" t="s">
        <v>115</v>
      </c>
      <c r="E78">
        <v>3</v>
      </c>
      <c r="F78">
        <v>3</v>
      </c>
      <c r="G78" s="2">
        <v>10.032</v>
      </c>
      <c r="H78" s="2">
        <v>39.152000000000001</v>
      </c>
      <c r="I78" s="2">
        <v>4.2080000000000002</v>
      </c>
      <c r="J78" s="2">
        <v>7.968</v>
      </c>
      <c r="K78" s="2">
        <v>229.256</v>
      </c>
      <c r="L78" s="2">
        <v>10.152620000000001</v>
      </c>
      <c r="M78" s="2">
        <v>10.0481</v>
      </c>
      <c r="N78" s="2">
        <v>9.9945000000000004</v>
      </c>
      <c r="O78" s="2">
        <v>10.25714</v>
      </c>
      <c r="P78" s="2">
        <v>10.152620000000001</v>
      </c>
      <c r="Q78" s="2">
        <v>4.3979999999999997</v>
      </c>
      <c r="R78" s="2">
        <v>4.4180000000000001</v>
      </c>
      <c r="S78" s="2">
        <v>61.752000000000002</v>
      </c>
      <c r="T78" s="2">
        <v>56.963999999999999</v>
      </c>
      <c r="U78" s="2">
        <v>4.98454</v>
      </c>
      <c r="V78" s="2">
        <v>166.54400000000001</v>
      </c>
      <c r="W78" s="2">
        <v>63.112000000000002</v>
      </c>
      <c r="X78" s="2">
        <v>4.0834000000000001</v>
      </c>
      <c r="Y78" s="2">
        <v>81.403000000000006</v>
      </c>
      <c r="Z78" s="2">
        <v>47.427999999999997</v>
      </c>
      <c r="AA78" s="2">
        <v>98.572999999999993</v>
      </c>
      <c r="AB78" s="2">
        <v>62.308999999999997</v>
      </c>
      <c r="AC78" s="2">
        <v>18.068054</v>
      </c>
      <c r="AD78" s="2">
        <v>19.385947999999999</v>
      </c>
      <c r="AE78" s="2">
        <v>29.769272000000001</v>
      </c>
      <c r="AF78" s="2">
        <v>15.691542</v>
      </c>
      <c r="AG78" s="2">
        <v>18.192768000000001</v>
      </c>
      <c r="AH78" s="2">
        <v>22.162369999999999</v>
      </c>
      <c r="AI78" s="2">
        <v>16.660678000000001</v>
      </c>
      <c r="AJ78" s="2">
        <v>16.901176</v>
      </c>
      <c r="AK78" s="2">
        <v>17.826367000000001</v>
      </c>
      <c r="AL78" s="2">
        <v>1.39073</v>
      </c>
      <c r="AM78" s="2">
        <v>14.69824</v>
      </c>
      <c r="AN78" s="2">
        <v>4.0084000000000002E-2</v>
      </c>
      <c r="AO78" s="2">
        <v>15.33616</v>
      </c>
      <c r="AP78" s="2">
        <v>-0.16772400000000001</v>
      </c>
      <c r="AQ78" s="2">
        <v>9.8923199999999998</v>
      </c>
      <c r="AR78">
        <v>255</v>
      </c>
    </row>
    <row r="79" spans="1:44">
      <c r="A79" s="1">
        <v>41200.654861111114</v>
      </c>
      <c r="B79" s="2">
        <v>13266840</v>
      </c>
      <c r="C79" t="s">
        <v>121</v>
      </c>
      <c r="D79" t="s">
        <v>115</v>
      </c>
      <c r="E79">
        <v>145</v>
      </c>
      <c r="F79">
        <v>145</v>
      </c>
      <c r="G79" s="2">
        <v>1.296</v>
      </c>
      <c r="H79" s="2">
        <v>-4.5279999999999996</v>
      </c>
      <c r="I79" s="2">
        <v>79.92</v>
      </c>
      <c r="J79" s="2">
        <v>202.44800000000001</v>
      </c>
      <c r="K79" s="2">
        <v>2.12</v>
      </c>
      <c r="L79" s="2">
        <v>6.1219000000000001</v>
      </c>
      <c r="M79" s="2">
        <v>9.6809399999999997</v>
      </c>
      <c r="N79" s="2">
        <v>9.7854600000000005</v>
      </c>
      <c r="O79" s="2">
        <v>9.6809399999999997</v>
      </c>
      <c r="P79" s="2">
        <v>9.6273400000000002</v>
      </c>
      <c r="Q79" s="2">
        <v>4.4379999999999997</v>
      </c>
      <c r="R79" s="2">
        <v>4.4379999999999997</v>
      </c>
      <c r="S79" s="2">
        <v>189.43199999999999</v>
      </c>
      <c r="T79" s="2">
        <v>181.452</v>
      </c>
      <c r="U79" s="2">
        <v>4.98454</v>
      </c>
      <c r="V79" s="2">
        <v>42.512</v>
      </c>
      <c r="W79" s="2">
        <v>53.095999999999997</v>
      </c>
      <c r="X79" s="2">
        <v>4.0834000000000001</v>
      </c>
      <c r="Y79" s="2">
        <v>100.19</v>
      </c>
      <c r="Z79" s="2">
        <v>69.174999999999997</v>
      </c>
      <c r="AA79" s="2">
        <v>100.19</v>
      </c>
      <c r="AB79" s="2">
        <v>69.174999999999997</v>
      </c>
      <c r="AC79" s="2">
        <v>15.365876</v>
      </c>
      <c r="AD79" s="2">
        <v>23.142198</v>
      </c>
      <c r="AE79" s="2">
        <v>10.807311</v>
      </c>
      <c r="AF79" s="2">
        <v>15.691542</v>
      </c>
      <c r="AG79" s="2">
        <v>25.627972</v>
      </c>
      <c r="AH79" s="2">
        <v>18.001203</v>
      </c>
      <c r="AI79" s="2">
        <v>16.660678000000001</v>
      </c>
      <c r="AJ79" s="2">
        <v>16.901176</v>
      </c>
      <c r="AK79" s="2">
        <v>21.943073999999999</v>
      </c>
      <c r="AL79" s="2">
        <v>1.313164</v>
      </c>
      <c r="AM79" s="2">
        <v>18.17136</v>
      </c>
      <c r="AN79" s="2">
        <v>1.378628</v>
      </c>
      <c r="AO79" s="2">
        <v>18.19632</v>
      </c>
      <c r="AP79" s="2">
        <v>-8.8565000000000005E-2</v>
      </c>
      <c r="AQ79" s="2">
        <v>13.081759999999999</v>
      </c>
      <c r="AR79">
        <v>255</v>
      </c>
    </row>
    <row r="80" spans="1:44">
      <c r="A80" s="1">
        <v>41200.661111111112</v>
      </c>
      <c r="B80" s="2">
        <v>13267380</v>
      </c>
      <c r="C80" t="s">
        <v>122</v>
      </c>
      <c r="D80" t="s">
        <v>115</v>
      </c>
      <c r="E80">
        <v>191</v>
      </c>
      <c r="F80">
        <v>191</v>
      </c>
      <c r="G80" s="2">
        <v>-1.6160000000000001</v>
      </c>
      <c r="H80" s="2">
        <v>-4.5279999999999996</v>
      </c>
      <c r="I80" s="2">
        <v>152.72</v>
      </c>
      <c r="J80" s="2">
        <v>4.976</v>
      </c>
      <c r="K80" s="2">
        <v>112.776</v>
      </c>
      <c r="L80" s="2">
        <v>4.3933</v>
      </c>
      <c r="M80" s="2">
        <v>9.8363800000000001</v>
      </c>
      <c r="N80" s="2">
        <v>3.6616599999999999</v>
      </c>
      <c r="O80" s="2">
        <v>9.8899799999999995</v>
      </c>
      <c r="P80" s="2">
        <v>7.01166</v>
      </c>
      <c r="Q80" s="2">
        <v>4.4770000000000003</v>
      </c>
      <c r="R80" s="2">
        <v>4.4770000000000003</v>
      </c>
      <c r="S80" s="2">
        <v>163.89599999999999</v>
      </c>
      <c r="T80" s="2">
        <v>149.53200000000001</v>
      </c>
      <c r="U80" s="2">
        <v>4.96014</v>
      </c>
      <c r="V80" s="2">
        <v>42.512</v>
      </c>
      <c r="W80" s="2">
        <v>53.095999999999997</v>
      </c>
      <c r="X80" s="2">
        <v>4.0633999999999997</v>
      </c>
      <c r="Y80" s="2">
        <v>100.82</v>
      </c>
      <c r="Z80" s="2">
        <v>76.209000000000003</v>
      </c>
      <c r="AA80" s="2">
        <v>100.82</v>
      </c>
      <c r="AB80" s="2">
        <v>76.209000000000003</v>
      </c>
      <c r="AC80" s="2">
        <v>24.736180999999998</v>
      </c>
      <c r="AD80" s="2">
        <v>23.142198</v>
      </c>
      <c r="AE80" s="2">
        <v>3.2545950000000001</v>
      </c>
      <c r="AF80" s="2">
        <v>53.376936999999998</v>
      </c>
      <c r="AG80" s="2">
        <v>22.913979999999999</v>
      </c>
      <c r="AH80" s="2">
        <v>14.307005</v>
      </c>
      <c r="AI80" s="2">
        <v>16.660678000000001</v>
      </c>
      <c r="AJ80" s="2">
        <v>16.901176</v>
      </c>
      <c r="AK80" s="2">
        <v>21.943073999999999</v>
      </c>
      <c r="AL80" s="2">
        <v>1.0804659999999999</v>
      </c>
      <c r="AM80" s="2">
        <v>21.644480000000001</v>
      </c>
      <c r="AN80" s="2">
        <v>4.0084000000000002E-2</v>
      </c>
      <c r="AO80" s="2">
        <v>21.056480000000001</v>
      </c>
      <c r="AP80" s="2">
        <v>0.14891199999999999</v>
      </c>
      <c r="AQ80" s="2">
        <v>16.2712</v>
      </c>
      <c r="AR80">
        <v>255</v>
      </c>
    </row>
    <row r="81" spans="1:44">
      <c r="A81" s="1">
        <v>41200.668055555558</v>
      </c>
      <c r="B81" s="2">
        <v>13267980</v>
      </c>
      <c r="C81" t="s">
        <v>123</v>
      </c>
      <c r="D81" t="s">
        <v>115</v>
      </c>
      <c r="E81">
        <v>173</v>
      </c>
      <c r="F81">
        <v>173</v>
      </c>
      <c r="G81" s="2">
        <v>-22</v>
      </c>
      <c r="H81" s="2">
        <v>-22</v>
      </c>
      <c r="I81" s="2">
        <v>-22</v>
      </c>
      <c r="J81" s="2">
        <v>-4</v>
      </c>
      <c r="K81" s="2">
        <v>-27</v>
      </c>
      <c r="L81" s="2">
        <v>0.62522</v>
      </c>
      <c r="M81" s="2">
        <v>0.62522</v>
      </c>
      <c r="N81" s="2">
        <v>0.62522</v>
      </c>
      <c r="O81" s="2">
        <v>0.62522</v>
      </c>
      <c r="P81" s="2">
        <v>0.62522</v>
      </c>
      <c r="Q81" s="2">
        <v>4.34</v>
      </c>
      <c r="R81" s="2">
        <v>4.34</v>
      </c>
      <c r="S81" s="2">
        <v>-219.14400000000001</v>
      </c>
      <c r="T81" s="2">
        <v>-223.93199999999999</v>
      </c>
      <c r="U81" s="2">
        <v>4.96014</v>
      </c>
      <c r="V81" s="2">
        <v>42.512</v>
      </c>
      <c r="W81" s="2">
        <v>53.095999999999997</v>
      </c>
      <c r="X81" s="2">
        <v>4.0633999999999997</v>
      </c>
      <c r="Y81" s="2">
        <v>100.89</v>
      </c>
      <c r="Z81" s="2">
        <v>77.367999999999995</v>
      </c>
      <c r="AA81" s="2">
        <v>100.89</v>
      </c>
      <c r="AB81" s="2">
        <v>77.367999999999995</v>
      </c>
      <c r="AC81" s="2">
        <v>18.068054</v>
      </c>
      <c r="AD81" s="2">
        <v>27.351316000000001</v>
      </c>
      <c r="AE81" s="2">
        <v>0.38239225900000001</v>
      </c>
      <c r="AF81" s="2">
        <v>21.750245</v>
      </c>
      <c r="AG81" s="2">
        <v>18.192768000000001</v>
      </c>
      <c r="AH81" s="2">
        <v>11.042786</v>
      </c>
      <c r="AI81" s="2">
        <v>16.660678000000001</v>
      </c>
      <c r="AJ81" s="2">
        <v>16.901176</v>
      </c>
      <c r="AK81" s="2">
        <v>26.745778000000001</v>
      </c>
      <c r="AL81" s="2">
        <v>0.92533399999999999</v>
      </c>
      <c r="AM81" s="2">
        <v>21.644480000000001</v>
      </c>
      <c r="AN81" s="2">
        <v>4.0084000000000002E-2</v>
      </c>
      <c r="AO81" s="2">
        <v>23.916640000000001</v>
      </c>
      <c r="AP81" s="2">
        <v>0.78218399999999999</v>
      </c>
      <c r="AQ81" s="2">
        <v>19.460640000000001</v>
      </c>
      <c r="AR81">
        <v>255</v>
      </c>
    </row>
    <row r="82" spans="1:44">
      <c r="A82" s="1">
        <v>41202.030555555553</v>
      </c>
      <c r="B82" s="2">
        <v>13385700</v>
      </c>
      <c r="C82" t="s">
        <v>124</v>
      </c>
      <c r="D82" t="s">
        <v>125</v>
      </c>
      <c r="E82" t="s">
        <v>126</v>
      </c>
      <c r="F82" t="s">
        <v>126</v>
      </c>
      <c r="G82" s="2">
        <v>-22</v>
      </c>
      <c r="H82" s="2">
        <v>-22</v>
      </c>
      <c r="I82" s="2">
        <v>-22</v>
      </c>
      <c r="J82" s="2">
        <v>-4</v>
      </c>
      <c r="K82" s="2">
        <v>-27</v>
      </c>
      <c r="L82" s="2">
        <v>0.31165999999999999</v>
      </c>
      <c r="M82" s="2">
        <v>0.31165999999999999</v>
      </c>
      <c r="N82" s="2">
        <v>0.31165999999999999</v>
      </c>
      <c r="O82" s="2">
        <v>0.31165999999999999</v>
      </c>
      <c r="P82" s="2">
        <v>0.31165999999999999</v>
      </c>
      <c r="Q82" s="2">
        <v>4.359</v>
      </c>
      <c r="R82" s="2">
        <v>4.3789999999999996</v>
      </c>
      <c r="S82" s="2">
        <v>-270.21600000000001</v>
      </c>
      <c r="T82" s="2">
        <v>-223.93199999999999</v>
      </c>
      <c r="U82" s="2">
        <v>4.98454</v>
      </c>
      <c r="V82" s="2">
        <v>37.344000000000001</v>
      </c>
      <c r="W82" s="2">
        <v>53.095999999999997</v>
      </c>
      <c r="X82" s="2">
        <v>4.0834000000000001</v>
      </c>
      <c r="Y82" s="2">
        <v>101.03</v>
      </c>
      <c r="Z82" s="2">
        <v>79.938000000000002</v>
      </c>
      <c r="AA82" s="2">
        <v>101.17</v>
      </c>
      <c r="AB82" s="2">
        <v>78.715999999999994</v>
      </c>
      <c r="AC82" s="2">
        <v>13.027969000000001</v>
      </c>
      <c r="AD82" s="2">
        <v>19.385947999999999</v>
      </c>
      <c r="AE82" s="2">
        <v>-0.91843966700000002</v>
      </c>
      <c r="AF82" s="2">
        <v>6.5491770000000002</v>
      </c>
      <c r="AG82" s="2">
        <v>8.1606059999999996</v>
      </c>
      <c r="AH82" s="2">
        <v>11.042786</v>
      </c>
      <c r="AI82" s="2">
        <v>16.660678000000001</v>
      </c>
      <c r="AJ82" s="2">
        <v>16.901176</v>
      </c>
      <c r="AK82" s="2">
        <v>21.943073999999999</v>
      </c>
      <c r="AL82" s="2">
        <v>1.933692</v>
      </c>
      <c r="AM82" s="2">
        <v>18.17136</v>
      </c>
      <c r="AN82" s="2">
        <v>0.96033299999999999</v>
      </c>
      <c r="AO82" s="2">
        <v>21.056480000000001</v>
      </c>
      <c r="AP82" s="2">
        <v>0.38638899999999998</v>
      </c>
      <c r="AQ82" s="2">
        <v>13.081759999999999</v>
      </c>
      <c r="AR82">
        <v>255</v>
      </c>
    </row>
    <row r="83" spans="1:44">
      <c r="A83" s="1">
        <v>41203.045138888891</v>
      </c>
      <c r="B83" s="2">
        <v>13473360</v>
      </c>
      <c r="C83" t="s">
        <v>127</v>
      </c>
      <c r="D83" t="s">
        <v>128</v>
      </c>
      <c r="E83" t="s">
        <v>129</v>
      </c>
      <c r="F83" t="s">
        <v>129</v>
      </c>
      <c r="G83" s="2">
        <v>126.512</v>
      </c>
      <c r="H83" s="2">
        <v>-4.5279999999999996</v>
      </c>
      <c r="I83" s="2">
        <v>-1.6160000000000001</v>
      </c>
      <c r="J83" s="2">
        <v>100.72</v>
      </c>
      <c r="K83" s="2">
        <v>-6.6159999999999997</v>
      </c>
      <c r="L83" s="2">
        <v>10.0481</v>
      </c>
      <c r="M83" s="2">
        <v>4.1842600000000001</v>
      </c>
      <c r="N83" s="2">
        <v>10.25714</v>
      </c>
      <c r="O83" s="2">
        <v>3.2408999999999999</v>
      </c>
      <c r="P83" s="2">
        <v>10.25714</v>
      </c>
      <c r="Q83" s="2">
        <v>4.5549999999999997</v>
      </c>
      <c r="R83" s="2">
        <v>4.5549999999999997</v>
      </c>
      <c r="S83" s="2">
        <v>87.287999999999997</v>
      </c>
      <c r="T83" s="2">
        <v>87.287999999999997</v>
      </c>
      <c r="U83" s="2">
        <v>4.98454</v>
      </c>
      <c r="V83" s="2">
        <v>42.512</v>
      </c>
      <c r="W83" s="2">
        <v>53.095999999999997</v>
      </c>
      <c r="X83" s="2">
        <v>4.0834000000000001</v>
      </c>
      <c r="Y83" s="2">
        <v>100.94</v>
      </c>
      <c r="Z83" s="2">
        <v>81.445999999999998</v>
      </c>
      <c r="AA83" s="2">
        <v>100.94</v>
      </c>
      <c r="AB83" s="2">
        <v>81.445999999999998</v>
      </c>
      <c r="AC83" s="2">
        <v>28.787613</v>
      </c>
      <c r="AD83" s="2">
        <v>23.142198</v>
      </c>
      <c r="AE83" s="2">
        <v>29.769272000000001</v>
      </c>
      <c r="AF83" s="2">
        <v>-0.87909973200000002</v>
      </c>
      <c r="AG83" s="2">
        <v>31.868468</v>
      </c>
      <c r="AH83" s="2">
        <v>5.6563230000000004</v>
      </c>
      <c r="AI83" s="2">
        <v>16.660678000000001</v>
      </c>
      <c r="AJ83" s="2">
        <v>16.901176</v>
      </c>
      <c r="AK83" s="2">
        <v>21.943073999999999</v>
      </c>
      <c r="AL83" s="2">
        <v>1.158032</v>
      </c>
      <c r="AM83" s="2">
        <v>14.69824</v>
      </c>
      <c r="AN83" s="2">
        <v>0.96033299999999999</v>
      </c>
      <c r="AO83" s="2">
        <v>18.19632</v>
      </c>
      <c r="AP83" s="2">
        <v>-9.4059999999999994E-3</v>
      </c>
      <c r="AQ83" s="2">
        <v>16.2712</v>
      </c>
      <c r="AR83">
        <v>255</v>
      </c>
    </row>
    <row r="84" spans="1:44">
      <c r="A84" s="1">
        <v>41203.052083333336</v>
      </c>
      <c r="B84" s="2">
        <v>13473960</v>
      </c>
      <c r="C84" t="s">
        <v>130</v>
      </c>
      <c r="D84" t="s">
        <v>128</v>
      </c>
      <c r="E84">
        <v>22</v>
      </c>
      <c r="F84">
        <v>22</v>
      </c>
      <c r="G84" s="2">
        <v>-22</v>
      </c>
      <c r="H84" s="2">
        <v>-22</v>
      </c>
      <c r="I84" s="2">
        <v>-22</v>
      </c>
      <c r="J84" s="2">
        <v>-4</v>
      </c>
      <c r="K84" s="2">
        <v>-27</v>
      </c>
      <c r="L84" s="2">
        <v>0.36258000000000001</v>
      </c>
      <c r="M84" s="2">
        <v>0.36258000000000001</v>
      </c>
      <c r="N84" s="2">
        <v>0.36258000000000001</v>
      </c>
      <c r="O84" s="2">
        <v>0.36258000000000001</v>
      </c>
      <c r="P84" s="2">
        <v>0.36258000000000001</v>
      </c>
      <c r="Q84" s="2">
        <v>4.34</v>
      </c>
      <c r="R84" s="2">
        <v>4.34</v>
      </c>
      <c r="S84" s="2">
        <v>-270.21600000000001</v>
      </c>
      <c r="T84" s="2">
        <v>-286.17599999999999</v>
      </c>
      <c r="U84" s="2">
        <v>4.98454</v>
      </c>
      <c r="V84" s="2">
        <v>42.512</v>
      </c>
      <c r="W84" s="2">
        <v>53.095999999999997</v>
      </c>
      <c r="X84" s="2">
        <v>4.0834000000000001</v>
      </c>
      <c r="Y84" s="2">
        <v>100.89</v>
      </c>
      <c r="Z84" s="2">
        <v>77.367999999999995</v>
      </c>
      <c r="AA84" s="2">
        <v>100.89</v>
      </c>
      <c r="AB84" s="2">
        <v>77.367999999999995</v>
      </c>
      <c r="AC84" s="2">
        <v>-39978.391000000003</v>
      </c>
      <c r="AD84" s="2">
        <v>19.385947999999999</v>
      </c>
      <c r="AE84" s="2">
        <v>18.871048999999999</v>
      </c>
      <c r="AF84" s="2">
        <v>3.1593779999999998</v>
      </c>
      <c r="AG84" s="2">
        <v>5.6297519999999999</v>
      </c>
      <c r="AH84" s="2">
        <v>3.4601009999999999</v>
      </c>
      <c r="AI84" s="2">
        <v>7.2293459999999996</v>
      </c>
      <c r="AJ84" s="2">
        <v>14526.472</v>
      </c>
      <c r="AK84" s="2">
        <v>7.8573659999999999</v>
      </c>
      <c r="AL84" s="2">
        <v>1.7785599999999999</v>
      </c>
      <c r="AM84" s="2">
        <v>0</v>
      </c>
      <c r="AN84" s="2">
        <v>14.69824</v>
      </c>
      <c r="AO84" s="2">
        <v>4.0084000000000002E-2</v>
      </c>
      <c r="AP84" s="2">
        <v>18.19632</v>
      </c>
      <c r="AQ84" s="2">
        <v>0.14891199999999999</v>
      </c>
      <c r="AR84">
        <v>2871</v>
      </c>
    </row>
    <row r="85" spans="1:44">
      <c r="A85" s="1">
        <v>41204.060416666667</v>
      </c>
      <c r="B85" s="2">
        <v>13561080</v>
      </c>
      <c r="C85" t="s">
        <v>131</v>
      </c>
      <c r="D85" t="s">
        <v>132</v>
      </c>
      <c r="E85" t="s">
        <v>133</v>
      </c>
      <c r="F85" t="s">
        <v>133</v>
      </c>
      <c r="G85" s="2">
        <v>-1.6160000000000001</v>
      </c>
      <c r="H85" s="2">
        <v>88.656000000000006</v>
      </c>
      <c r="I85" s="2">
        <v>-1.6160000000000001</v>
      </c>
      <c r="J85" s="2">
        <v>7.968</v>
      </c>
      <c r="K85" s="2">
        <v>127.336</v>
      </c>
      <c r="L85" s="2">
        <v>10.308059999999999</v>
      </c>
      <c r="M85" s="2">
        <v>8.7911800000000007</v>
      </c>
      <c r="N85" s="2">
        <v>7.4806600000000003</v>
      </c>
      <c r="O85" s="2">
        <v>10.308059999999999</v>
      </c>
      <c r="P85" s="2">
        <v>10.099019999999999</v>
      </c>
      <c r="Q85" s="2">
        <v>4.5549999999999997</v>
      </c>
      <c r="R85" s="2">
        <v>4.5549999999999997</v>
      </c>
      <c r="S85" s="2">
        <v>87.287999999999997</v>
      </c>
      <c r="T85" s="2">
        <v>87.287999999999997</v>
      </c>
      <c r="U85" s="2">
        <v>4.98454</v>
      </c>
      <c r="V85" s="2">
        <v>42.512</v>
      </c>
      <c r="W85" s="2">
        <v>53.095999999999997</v>
      </c>
      <c r="X85" s="2">
        <v>4.0834000000000001</v>
      </c>
      <c r="Y85" s="2">
        <v>100.94</v>
      </c>
      <c r="Z85" s="2">
        <v>81.445999999999998</v>
      </c>
      <c r="AA85" s="2">
        <v>100.94</v>
      </c>
      <c r="AB85" s="2">
        <v>81.445999999999998</v>
      </c>
      <c r="AC85" s="2">
        <v>18.068054</v>
      </c>
      <c r="AD85" s="2">
        <v>23.142198</v>
      </c>
      <c r="AE85" s="2">
        <v>49.919696000000002</v>
      </c>
      <c r="AF85" s="2">
        <v>3.1593779999999998</v>
      </c>
      <c r="AG85" s="2">
        <v>20.442627999999999</v>
      </c>
      <c r="AH85" s="2">
        <v>14.307005</v>
      </c>
      <c r="AI85" s="2">
        <v>16.660678000000001</v>
      </c>
      <c r="AJ85" s="2">
        <v>16.901176</v>
      </c>
      <c r="AK85" s="2">
        <v>17.826367000000001</v>
      </c>
      <c r="AL85" s="2">
        <v>1.7009939999999999</v>
      </c>
      <c r="AM85" s="2">
        <v>14.69824</v>
      </c>
      <c r="AN85" s="2">
        <v>0.87667399999999995</v>
      </c>
      <c r="AO85" s="2">
        <v>18.19632</v>
      </c>
      <c r="AP85" s="2">
        <v>-0.40520099999999998</v>
      </c>
      <c r="AQ85" s="2">
        <v>13.081759999999999</v>
      </c>
      <c r="AR85">
        <v>255</v>
      </c>
    </row>
    <row r="86" spans="1:44">
      <c r="A86" s="1">
        <v>41204.067361111112</v>
      </c>
      <c r="B86" s="2">
        <v>13561680</v>
      </c>
      <c r="C86" t="s">
        <v>134</v>
      </c>
      <c r="D86" t="s">
        <v>132</v>
      </c>
      <c r="E86">
        <v>3</v>
      </c>
      <c r="F86">
        <v>3</v>
      </c>
      <c r="G86" s="2">
        <v>-22</v>
      </c>
      <c r="H86" s="2">
        <v>-22</v>
      </c>
      <c r="I86" s="2">
        <v>-22</v>
      </c>
      <c r="J86" s="2">
        <v>-4</v>
      </c>
      <c r="K86" s="2">
        <v>-27</v>
      </c>
      <c r="L86" s="2">
        <v>0.57162000000000002</v>
      </c>
      <c r="M86" s="2">
        <v>0.62522</v>
      </c>
      <c r="N86" s="2">
        <v>0.57162000000000002</v>
      </c>
      <c r="O86" s="2">
        <v>0.62522</v>
      </c>
      <c r="P86" s="2">
        <v>0.62522</v>
      </c>
      <c r="Q86" s="2">
        <v>4.4379999999999997</v>
      </c>
      <c r="R86" s="2">
        <v>4.4569999999999999</v>
      </c>
      <c r="S86" s="2">
        <v>-270.21600000000001</v>
      </c>
      <c r="T86" s="2">
        <v>-223.93199999999999</v>
      </c>
      <c r="U86" s="2">
        <v>4.98454</v>
      </c>
      <c r="V86" s="2">
        <v>37.344000000000001</v>
      </c>
      <c r="W86" s="2">
        <v>53.095999999999997</v>
      </c>
      <c r="X86" s="2">
        <v>4.0834000000000001</v>
      </c>
      <c r="Y86" s="2">
        <v>101.34</v>
      </c>
      <c r="Z86" s="2">
        <v>82.111999999999995</v>
      </c>
      <c r="AA86" s="2">
        <v>100.95</v>
      </c>
      <c r="AB86" s="2">
        <v>83.08</v>
      </c>
      <c r="AC86" s="2">
        <v>-39978.391000000003</v>
      </c>
      <c r="AD86" s="2">
        <v>23.142198</v>
      </c>
      <c r="AE86" s="2">
        <v>22.154267999999998</v>
      </c>
      <c r="AF86" s="2">
        <v>18.580988999999999</v>
      </c>
      <c r="AG86" s="2">
        <v>8.1606059999999996</v>
      </c>
      <c r="AH86" s="2">
        <v>3.4601009999999999</v>
      </c>
      <c r="AI86" s="2">
        <v>39.137872000000002</v>
      </c>
      <c r="AJ86" s="2">
        <v>14526.472</v>
      </c>
      <c r="AK86" s="2">
        <v>7.8573659999999999</v>
      </c>
      <c r="AL86" s="2">
        <v>1.39073</v>
      </c>
      <c r="AM86" s="2">
        <v>0</v>
      </c>
      <c r="AN86" s="2">
        <v>18.17136</v>
      </c>
      <c r="AO86" s="2">
        <v>1.127651</v>
      </c>
      <c r="AP86" s="2">
        <v>18.19632</v>
      </c>
      <c r="AQ86" s="2">
        <v>-0.326042</v>
      </c>
      <c r="AR86">
        <v>2988</v>
      </c>
    </row>
    <row r="87" spans="1:44">
      <c r="A87" s="1">
        <v>41205.540972222225</v>
      </c>
      <c r="B87" s="2">
        <v>13689000</v>
      </c>
      <c r="C87" t="s">
        <v>135</v>
      </c>
      <c r="D87" t="s">
        <v>136</v>
      </c>
      <c r="E87" t="s">
        <v>137</v>
      </c>
      <c r="F87" t="s">
        <v>137</v>
      </c>
      <c r="G87" s="2">
        <v>199.31200000000001</v>
      </c>
      <c r="H87" s="2">
        <v>10.032</v>
      </c>
      <c r="I87" s="2">
        <v>1.296</v>
      </c>
      <c r="J87" s="2">
        <v>4.976</v>
      </c>
      <c r="K87" s="2">
        <v>25.416</v>
      </c>
      <c r="L87" s="2">
        <v>10.308059999999999</v>
      </c>
      <c r="M87" s="2">
        <v>10.25714</v>
      </c>
      <c r="N87" s="2">
        <v>9.8899799999999995</v>
      </c>
      <c r="O87" s="2">
        <v>10.361660000000001</v>
      </c>
      <c r="P87" s="2">
        <v>10.41258</v>
      </c>
      <c r="Q87" s="2">
        <v>4.4960000000000004</v>
      </c>
      <c r="R87" s="2">
        <v>4.516</v>
      </c>
      <c r="S87" s="2">
        <v>138.36000000000001</v>
      </c>
      <c r="T87" s="2">
        <v>119.208</v>
      </c>
      <c r="U87" s="2">
        <v>4.98454</v>
      </c>
      <c r="V87" s="2">
        <v>37.344000000000001</v>
      </c>
      <c r="W87" s="2">
        <v>53.095999999999997</v>
      </c>
      <c r="X87" s="2">
        <v>4.0834000000000001</v>
      </c>
      <c r="Y87" s="2">
        <v>100.29</v>
      </c>
      <c r="Z87" s="2">
        <v>77.644000000000005</v>
      </c>
      <c r="AA87" s="2">
        <v>100.95</v>
      </c>
      <c r="AB87" s="2">
        <v>79.033000000000001</v>
      </c>
      <c r="AC87" s="2">
        <v>18.068054</v>
      </c>
      <c r="AD87" s="2">
        <v>16.048078</v>
      </c>
      <c r="AE87" s="2">
        <v>49.919696000000002</v>
      </c>
      <c r="AF87" s="2">
        <v>8.5107219999999995</v>
      </c>
      <c r="AG87" s="2">
        <v>9.5256369999999997</v>
      </c>
      <c r="AH87" s="2">
        <v>14.307005</v>
      </c>
      <c r="AI87" s="2">
        <v>16.660678000000001</v>
      </c>
      <c r="AJ87" s="2">
        <v>16.901176</v>
      </c>
      <c r="AK87" s="2">
        <v>14.328973</v>
      </c>
      <c r="AL87" s="2">
        <v>0.53750399999999998</v>
      </c>
      <c r="AM87" s="2">
        <v>11.22512</v>
      </c>
      <c r="AN87" s="2">
        <v>1.378628</v>
      </c>
      <c r="AO87" s="2">
        <v>15.33616</v>
      </c>
      <c r="AP87" s="2">
        <v>-8.8565000000000005E-2</v>
      </c>
      <c r="AQ87" s="2">
        <v>9.8923199999999998</v>
      </c>
      <c r="AR87">
        <v>255</v>
      </c>
    </row>
    <row r="88" spans="1:44">
      <c r="A88" s="1">
        <v>41205.54791666667</v>
      </c>
      <c r="B88" s="2">
        <v>13689600</v>
      </c>
      <c r="C88" t="s">
        <v>138</v>
      </c>
      <c r="D88" t="s">
        <v>136</v>
      </c>
      <c r="E88" t="s">
        <v>139</v>
      </c>
      <c r="F88" t="s">
        <v>139</v>
      </c>
      <c r="G88" s="2">
        <v>-1.6160000000000001</v>
      </c>
      <c r="H88" s="2">
        <v>-4.5279999999999996</v>
      </c>
      <c r="I88" s="2">
        <v>202.22399999999999</v>
      </c>
      <c r="J88" s="2">
        <v>7.968</v>
      </c>
      <c r="K88" s="2">
        <v>42.887999999999998</v>
      </c>
      <c r="L88" s="2">
        <v>9.7854600000000005</v>
      </c>
      <c r="M88" s="2">
        <v>10.361660000000001</v>
      </c>
      <c r="N88" s="2">
        <v>9.6273400000000002</v>
      </c>
      <c r="O88" s="2">
        <v>10.361660000000001</v>
      </c>
      <c r="P88" s="2">
        <v>10.152620000000001</v>
      </c>
      <c r="Q88" s="2">
        <v>4.4960000000000004</v>
      </c>
      <c r="R88" s="2">
        <v>4.516</v>
      </c>
      <c r="S88" s="2">
        <v>138.36000000000001</v>
      </c>
      <c r="T88" s="2">
        <v>119.208</v>
      </c>
      <c r="U88" s="2">
        <v>4.98454</v>
      </c>
      <c r="V88" s="2">
        <v>42.512</v>
      </c>
      <c r="W88" s="2">
        <v>53.095999999999997</v>
      </c>
      <c r="X88" s="2">
        <v>4.0834000000000001</v>
      </c>
      <c r="Y88" s="2">
        <v>100.29</v>
      </c>
      <c r="Z88" s="2">
        <v>77.644000000000005</v>
      </c>
      <c r="AA88" s="2">
        <v>100.95</v>
      </c>
      <c r="AB88" s="2">
        <v>79.033000000000001</v>
      </c>
      <c r="AC88" s="2">
        <v>24.736180999999998</v>
      </c>
      <c r="AD88" s="2">
        <v>23.142198</v>
      </c>
      <c r="AE88" s="2">
        <v>25.778364</v>
      </c>
      <c r="AF88" s="2">
        <v>15.691542</v>
      </c>
      <c r="AG88" s="2">
        <v>10.985268</v>
      </c>
      <c r="AH88" s="2">
        <v>14.307005</v>
      </c>
      <c r="AI88" s="2">
        <v>16.660678000000001</v>
      </c>
      <c r="AJ88" s="2">
        <v>16.901176</v>
      </c>
      <c r="AK88" s="2">
        <v>17.826367000000001</v>
      </c>
      <c r="AL88" s="2">
        <v>1.933692</v>
      </c>
      <c r="AM88" s="2">
        <v>14.69824</v>
      </c>
      <c r="AN88" s="2">
        <v>0.87667399999999995</v>
      </c>
      <c r="AO88" s="2">
        <v>15.33616</v>
      </c>
      <c r="AP88" s="2">
        <v>-8.8565000000000005E-2</v>
      </c>
      <c r="AQ88" s="2">
        <v>13.081759999999999</v>
      </c>
      <c r="AR88">
        <v>255</v>
      </c>
    </row>
    <row r="89" spans="1:44">
      <c r="A89" s="1">
        <v>41206.034722222219</v>
      </c>
      <c r="B89" s="2">
        <v>13731660</v>
      </c>
      <c r="C89" t="s">
        <v>140</v>
      </c>
      <c r="D89" t="s">
        <v>141</v>
      </c>
      <c r="E89" t="s">
        <v>142</v>
      </c>
      <c r="F89" t="s">
        <v>142</v>
      </c>
      <c r="G89" s="2">
        <v>120.688</v>
      </c>
      <c r="H89" s="2">
        <v>-4.5279999999999996</v>
      </c>
      <c r="I89" s="2">
        <v>111.952</v>
      </c>
      <c r="J89" s="2">
        <v>7.968</v>
      </c>
      <c r="K89" s="2">
        <v>-3.7040000000000002</v>
      </c>
      <c r="L89" s="2">
        <v>6.33094</v>
      </c>
      <c r="M89" s="2">
        <v>10.41258</v>
      </c>
      <c r="N89" s="2">
        <v>10.308059999999999</v>
      </c>
      <c r="O89" s="2">
        <v>6.2773399999999997</v>
      </c>
      <c r="P89" s="2">
        <v>10.41258</v>
      </c>
      <c r="Q89" s="2">
        <v>4.5350000000000001</v>
      </c>
      <c r="R89" s="2">
        <v>4.5350000000000001</v>
      </c>
      <c r="S89" s="2">
        <v>112.824</v>
      </c>
      <c r="T89" s="2">
        <v>119.208</v>
      </c>
      <c r="U89" s="2">
        <v>4.96014</v>
      </c>
      <c r="V89" s="2">
        <v>42.512</v>
      </c>
      <c r="W89" s="2">
        <v>53.095999999999997</v>
      </c>
      <c r="X89" s="2">
        <v>4.0633999999999997</v>
      </c>
      <c r="Y89" s="2">
        <v>100.87</v>
      </c>
      <c r="Z89" s="2">
        <v>80.215000000000003</v>
      </c>
      <c r="AA89" s="2">
        <v>100.87</v>
      </c>
      <c r="AB89" s="2">
        <v>80.215000000000003</v>
      </c>
      <c r="AC89" s="2">
        <v>-39978.391000000003</v>
      </c>
      <c r="AD89" s="2">
        <v>23.142198</v>
      </c>
      <c r="AE89" s="2">
        <v>29.769272000000001</v>
      </c>
      <c r="AF89" s="2">
        <v>15.691542</v>
      </c>
      <c r="AG89" s="2">
        <v>20.442627999999999</v>
      </c>
      <c r="AH89" s="2">
        <v>32.033569999999997</v>
      </c>
      <c r="AI89" s="2">
        <v>13.960779</v>
      </c>
      <c r="AJ89" s="2">
        <v>14526.472</v>
      </c>
      <c r="AK89" s="2">
        <v>10.72655</v>
      </c>
      <c r="AL89" s="2">
        <v>1.933692</v>
      </c>
      <c r="AM89" s="2">
        <v>18.17136</v>
      </c>
      <c r="AN89" s="2">
        <v>0.37472</v>
      </c>
      <c r="AO89" s="2">
        <v>0</v>
      </c>
      <c r="AP89" s="2">
        <v>18.19632</v>
      </c>
      <c r="AQ89" s="2">
        <v>0.14891199999999999</v>
      </c>
      <c r="AR89">
        <v>2968</v>
      </c>
    </row>
    <row r="90" spans="1:44">
      <c r="A90" s="1">
        <v>41206.041666666664</v>
      </c>
      <c r="B90" s="2">
        <v>13732260</v>
      </c>
      <c r="C90" t="s">
        <v>143</v>
      </c>
      <c r="D90" t="s">
        <v>141</v>
      </c>
      <c r="E90">
        <v>7</v>
      </c>
      <c r="F90">
        <v>7</v>
      </c>
      <c r="G90" s="2">
        <v>-22</v>
      </c>
      <c r="H90" s="2">
        <v>-22</v>
      </c>
      <c r="I90" s="2">
        <v>-22</v>
      </c>
      <c r="J90" s="2">
        <v>-4</v>
      </c>
      <c r="K90" s="2">
        <v>-27</v>
      </c>
      <c r="L90" s="2">
        <v>0.57162000000000002</v>
      </c>
      <c r="M90" s="2">
        <v>0.57162000000000002</v>
      </c>
      <c r="N90" s="2">
        <v>0.57162000000000002</v>
      </c>
      <c r="O90" s="2">
        <v>0.57162000000000002</v>
      </c>
      <c r="P90" s="2">
        <v>0.57162000000000002</v>
      </c>
      <c r="Q90" s="2">
        <v>4.3979999999999997</v>
      </c>
      <c r="R90" s="2">
        <v>4.3979999999999997</v>
      </c>
      <c r="S90" s="2">
        <v>-219.14400000000001</v>
      </c>
      <c r="T90" s="2">
        <v>-223.93199999999999</v>
      </c>
      <c r="U90" s="2">
        <v>4.98454</v>
      </c>
      <c r="V90" s="2">
        <v>42.512</v>
      </c>
      <c r="W90" s="2">
        <v>53.095999999999997</v>
      </c>
      <c r="X90" s="2">
        <v>4.0834000000000001</v>
      </c>
      <c r="Y90" s="2">
        <v>101.26</v>
      </c>
      <c r="Z90" s="2">
        <v>79.953000000000003</v>
      </c>
      <c r="AA90" s="2">
        <v>101.26</v>
      </c>
      <c r="AB90" s="2">
        <v>79.953000000000003</v>
      </c>
      <c r="AC90" s="2">
        <v>-39978.391000000003</v>
      </c>
      <c r="AD90" s="2">
        <v>912.38140899999996</v>
      </c>
      <c r="AE90" s="2">
        <v>25.778364</v>
      </c>
      <c r="AF90" s="2">
        <v>3.1593779999999998</v>
      </c>
      <c r="AG90" s="2">
        <v>25.627972</v>
      </c>
      <c r="AH90" s="2">
        <v>11.042786</v>
      </c>
      <c r="AI90" s="2">
        <v>19.62407</v>
      </c>
      <c r="AJ90" s="2">
        <v>15026.396000000001</v>
      </c>
      <c r="AK90" s="2">
        <v>10.72655</v>
      </c>
      <c r="AL90" s="2">
        <v>1.933692</v>
      </c>
      <c r="AM90" s="2">
        <v>21.644480000000001</v>
      </c>
      <c r="AN90" s="2">
        <v>0.79301500000000003</v>
      </c>
      <c r="AO90" s="2">
        <v>21.056480000000001</v>
      </c>
      <c r="AP90" s="2">
        <v>0.30723</v>
      </c>
      <c r="AQ90" s="2">
        <v>0</v>
      </c>
      <c r="AR90">
        <v>2851</v>
      </c>
    </row>
    <row r="91" spans="1:44">
      <c r="A91" s="1">
        <v>41209.034722222219</v>
      </c>
      <c r="B91" s="2">
        <v>13990860</v>
      </c>
      <c r="C91" t="s">
        <v>144</v>
      </c>
      <c r="D91" t="s">
        <v>145</v>
      </c>
      <c r="E91" t="s">
        <v>146</v>
      </c>
      <c r="F91" t="s">
        <v>146</v>
      </c>
      <c r="G91" s="2">
        <v>-22</v>
      </c>
      <c r="H91" s="2">
        <v>-22</v>
      </c>
      <c r="I91" s="2">
        <v>-22</v>
      </c>
      <c r="J91" s="2">
        <v>-4</v>
      </c>
      <c r="K91" s="2">
        <v>-27</v>
      </c>
      <c r="L91" s="2">
        <v>0.52070000000000005</v>
      </c>
      <c r="M91" s="2">
        <v>0.52070000000000005</v>
      </c>
      <c r="N91" s="2">
        <v>0.52070000000000005</v>
      </c>
      <c r="O91" s="2">
        <v>0.52070000000000005</v>
      </c>
      <c r="P91" s="2">
        <v>0.52070000000000005</v>
      </c>
      <c r="Q91" s="2">
        <v>4.3789999999999996</v>
      </c>
      <c r="R91" s="2">
        <v>4.3979999999999997</v>
      </c>
      <c r="S91" s="2">
        <v>-270.21600000000001</v>
      </c>
      <c r="T91" s="2">
        <v>-223.93199999999999</v>
      </c>
      <c r="U91" s="2">
        <v>4.98454</v>
      </c>
      <c r="V91" s="2">
        <v>42.512</v>
      </c>
      <c r="W91" s="2">
        <v>53.095999999999997</v>
      </c>
      <c r="X91" s="2">
        <v>4.0834000000000001</v>
      </c>
      <c r="Y91" s="2">
        <v>101.17</v>
      </c>
      <c r="Z91" s="2">
        <v>78.715999999999994</v>
      </c>
      <c r="AA91" s="2">
        <v>101.26</v>
      </c>
      <c r="AB91" s="2">
        <v>79.953000000000003</v>
      </c>
      <c r="AC91" s="2">
        <v>38.538921999999999</v>
      </c>
      <c r="AD91" s="2">
        <v>23.142198</v>
      </c>
      <c r="AE91" s="2">
        <v>1.764759</v>
      </c>
      <c r="AF91" s="2">
        <v>13.062771</v>
      </c>
      <c r="AG91" s="2">
        <v>16.143249999999998</v>
      </c>
      <c r="AH91" s="2">
        <v>14.307005</v>
      </c>
      <c r="AI91" s="2">
        <v>19.62407</v>
      </c>
      <c r="AJ91" s="2">
        <v>20.034835999999999</v>
      </c>
      <c r="AK91" s="2">
        <v>26.745778000000001</v>
      </c>
      <c r="AL91" s="2">
        <v>0.84776799999999997</v>
      </c>
      <c r="AM91" s="2">
        <v>18.17136</v>
      </c>
      <c r="AN91" s="2">
        <v>0.79301500000000003</v>
      </c>
      <c r="AO91" s="2">
        <v>21.056480000000001</v>
      </c>
      <c r="AP91" s="2">
        <v>0.46554800000000002</v>
      </c>
      <c r="AQ91" s="2">
        <v>16.2712</v>
      </c>
      <c r="AR91">
        <v>255</v>
      </c>
    </row>
    <row r="92" spans="1:44">
      <c r="A92" s="1">
        <v>41209.041666666664</v>
      </c>
      <c r="B92" s="2">
        <v>13991460</v>
      </c>
      <c r="C92" t="s">
        <v>147</v>
      </c>
      <c r="D92" t="s">
        <v>145</v>
      </c>
      <c r="E92" t="s">
        <v>148</v>
      </c>
      <c r="F92" t="s">
        <v>148</v>
      </c>
      <c r="G92" s="2">
        <v>-22</v>
      </c>
      <c r="H92" s="2">
        <v>-22</v>
      </c>
      <c r="I92" s="2">
        <v>-22</v>
      </c>
      <c r="J92" s="2">
        <v>-4</v>
      </c>
      <c r="K92" s="2">
        <v>-27</v>
      </c>
      <c r="L92" s="2">
        <v>0.31165999999999999</v>
      </c>
      <c r="M92" s="2">
        <v>0.31165999999999999</v>
      </c>
      <c r="N92" s="2">
        <v>0.31165999999999999</v>
      </c>
      <c r="O92" s="2">
        <v>0.31165999999999999</v>
      </c>
      <c r="P92" s="2">
        <v>0.31165999999999999</v>
      </c>
      <c r="Q92" s="2">
        <v>4.3010000000000002</v>
      </c>
      <c r="R92" s="2">
        <v>4.3010000000000002</v>
      </c>
      <c r="S92" s="2">
        <v>-270.21600000000001</v>
      </c>
      <c r="T92" s="2">
        <v>-254.256</v>
      </c>
      <c r="U92" s="2">
        <v>4.98454</v>
      </c>
      <c r="V92" s="2">
        <v>42.512</v>
      </c>
      <c r="W92" s="2">
        <v>53.095999999999997</v>
      </c>
      <c r="X92" s="2">
        <v>4.0834000000000001</v>
      </c>
      <c r="Y92" s="2">
        <v>100.51</v>
      </c>
      <c r="Z92" s="2">
        <v>74.391999999999996</v>
      </c>
      <c r="AA92" s="2">
        <v>100.51</v>
      </c>
      <c r="AB92" s="2">
        <v>74.391999999999996</v>
      </c>
      <c r="AC92" s="2">
        <v>9.2739969999999996</v>
      </c>
      <c r="AD92" s="2">
        <v>19.385947999999999</v>
      </c>
      <c r="AE92" s="2">
        <v>-3.3792360000000001</v>
      </c>
      <c r="AF92" s="2">
        <v>-0.87909973200000002</v>
      </c>
      <c r="AG92" s="2">
        <v>10.985268</v>
      </c>
      <c r="AH92" s="2">
        <v>-1.584416</v>
      </c>
      <c r="AI92" s="2">
        <v>19.62407</v>
      </c>
      <c r="AJ92" s="2">
        <v>20.034835999999999</v>
      </c>
      <c r="AK92" s="2">
        <v>21.943073999999999</v>
      </c>
      <c r="AL92" s="2">
        <v>1.0804659999999999</v>
      </c>
      <c r="AM92" s="2">
        <v>14.69824</v>
      </c>
      <c r="AN92" s="2">
        <v>1.127651</v>
      </c>
      <c r="AO92" s="2">
        <v>18.19632</v>
      </c>
      <c r="AP92" s="2">
        <v>0.14891199999999999</v>
      </c>
      <c r="AQ92" s="2">
        <v>16.2712</v>
      </c>
      <c r="AR92">
        <v>255</v>
      </c>
    </row>
    <row r="93" spans="1:44">
      <c r="A93" s="1">
        <v>41209.555555555555</v>
      </c>
      <c r="B93" s="2">
        <v>14035860</v>
      </c>
      <c r="C93" t="s">
        <v>149</v>
      </c>
      <c r="D93" t="s">
        <v>150</v>
      </c>
      <c r="E93">
        <v>55</v>
      </c>
      <c r="F93">
        <v>55</v>
      </c>
      <c r="G93" s="2">
        <v>68.272000000000006</v>
      </c>
      <c r="H93" s="2">
        <v>12.944000000000001</v>
      </c>
      <c r="I93" s="2">
        <v>-4.5279999999999996</v>
      </c>
      <c r="J93" s="2">
        <v>133.63200000000001</v>
      </c>
      <c r="K93" s="2">
        <v>13.768000000000001</v>
      </c>
      <c r="L93" s="2">
        <v>10.361660000000001</v>
      </c>
      <c r="M93" s="2">
        <v>9.5764200000000006</v>
      </c>
      <c r="N93" s="2">
        <v>10.41258</v>
      </c>
      <c r="O93" s="2">
        <v>10.361660000000001</v>
      </c>
      <c r="P93" s="2">
        <v>10.41258</v>
      </c>
      <c r="Q93" s="2">
        <v>4.516</v>
      </c>
      <c r="R93" s="2">
        <v>4.516</v>
      </c>
      <c r="S93" s="2">
        <v>138.36000000000001</v>
      </c>
      <c r="T93" s="2">
        <v>119.208</v>
      </c>
      <c r="U93" s="2">
        <v>4.96014</v>
      </c>
      <c r="V93" s="2">
        <v>42.512</v>
      </c>
      <c r="W93" s="2">
        <v>53.095999999999997</v>
      </c>
      <c r="X93" s="2">
        <v>4.0633999999999997</v>
      </c>
      <c r="Y93" s="2">
        <v>100.95</v>
      </c>
      <c r="Z93" s="2">
        <v>79.033000000000001</v>
      </c>
      <c r="AA93" s="2">
        <v>100.95</v>
      </c>
      <c r="AB93" s="2">
        <v>79.033000000000001</v>
      </c>
      <c r="AC93" s="2">
        <v>-40668.112999999998</v>
      </c>
      <c r="AD93" s="2">
        <v>-30693.759999999998</v>
      </c>
      <c r="AE93" s="2">
        <v>22.154267999999998</v>
      </c>
      <c r="AF93" s="2">
        <v>15.691542</v>
      </c>
      <c r="AG93" s="2">
        <v>25.627972</v>
      </c>
      <c r="AH93" s="2">
        <v>-5.089493</v>
      </c>
      <c r="AI93" s="2">
        <v>34.537967000000002</v>
      </c>
      <c r="AJ93" s="2">
        <v>14.256954</v>
      </c>
      <c r="AK93" s="2">
        <v>17.826367000000001</v>
      </c>
      <c r="AL93" s="2">
        <v>0.53750399999999998</v>
      </c>
      <c r="AM93" s="2">
        <v>7.7519999999999998</v>
      </c>
      <c r="AN93" s="2">
        <v>0</v>
      </c>
      <c r="AO93" s="2">
        <v>1.294969</v>
      </c>
      <c r="AP93" s="2">
        <v>12.476000000000001</v>
      </c>
      <c r="AQ93" s="2">
        <v>0</v>
      </c>
      <c r="AR93">
        <v>3008</v>
      </c>
    </row>
    <row r="94" spans="1:44">
      <c r="A94" s="1">
        <v>41210.007638888892</v>
      </c>
      <c r="B94" s="2">
        <v>14074920</v>
      </c>
      <c r="C94" t="s">
        <v>151</v>
      </c>
      <c r="D94" t="s">
        <v>152</v>
      </c>
      <c r="E94" t="s">
        <v>153</v>
      </c>
      <c r="F94" t="s">
        <v>153</v>
      </c>
      <c r="G94" s="2">
        <v>-4.5279999999999996</v>
      </c>
      <c r="H94" s="2">
        <v>181.84</v>
      </c>
      <c r="I94" s="2">
        <v>-4.5279999999999996</v>
      </c>
      <c r="J94" s="2">
        <v>4.976</v>
      </c>
      <c r="K94" s="2">
        <v>16.68</v>
      </c>
      <c r="L94" s="2">
        <v>8.5285399999999996</v>
      </c>
      <c r="M94" s="2">
        <v>1.51498</v>
      </c>
      <c r="N94" s="2">
        <v>1.35686</v>
      </c>
      <c r="O94" s="2">
        <v>8.5285399999999996</v>
      </c>
      <c r="P94" s="2">
        <v>1.4613799999999999</v>
      </c>
      <c r="Q94" s="2">
        <v>4.32</v>
      </c>
      <c r="R94" s="2">
        <v>4.32</v>
      </c>
      <c r="S94" s="2">
        <v>36.216000000000001</v>
      </c>
      <c r="T94" s="2">
        <v>25.044</v>
      </c>
      <c r="U94" s="2">
        <v>4.98454</v>
      </c>
      <c r="V94" s="2">
        <v>42.512</v>
      </c>
      <c r="W94" s="2">
        <v>53.095999999999997</v>
      </c>
      <c r="X94" s="2">
        <v>4.0834000000000001</v>
      </c>
      <c r="Y94" s="2">
        <v>76.731999999999999</v>
      </c>
      <c r="Z94" s="2">
        <v>11.477</v>
      </c>
      <c r="AA94" s="2">
        <v>76.731999999999999</v>
      </c>
      <c r="AB94" s="2">
        <v>11.477</v>
      </c>
      <c r="AC94" s="2">
        <v>-40671.485999999997</v>
      </c>
      <c r="AD94" s="2">
        <v>-30693.759999999998</v>
      </c>
      <c r="AE94" s="2">
        <v>-5.8251039999999996</v>
      </c>
      <c r="AF94" s="2">
        <v>6.5491770000000002</v>
      </c>
      <c r="AG94" s="2">
        <v>-10.598713</v>
      </c>
      <c r="AH94" s="2">
        <v>-12.891446999999999</v>
      </c>
      <c r="AI94" s="2">
        <v>-5.6276669999999998</v>
      </c>
      <c r="AJ94" s="2">
        <v>14.256954</v>
      </c>
      <c r="AK94" s="2">
        <v>17.826367000000001</v>
      </c>
      <c r="AL94" s="2">
        <v>1.235598</v>
      </c>
      <c r="AM94" s="2">
        <v>7.7519999999999998</v>
      </c>
      <c r="AN94" s="2">
        <v>0</v>
      </c>
      <c r="AO94" s="2">
        <v>1.4622869999999999</v>
      </c>
      <c r="AP94" s="2">
        <v>9.6158400000000004</v>
      </c>
      <c r="AQ94" s="2">
        <v>0</v>
      </c>
      <c r="AR94">
        <v>2976</v>
      </c>
    </row>
    <row r="95" spans="1:44">
      <c r="A95" s="1">
        <v>41210.01458333333</v>
      </c>
      <c r="B95" s="2">
        <v>14075520</v>
      </c>
      <c r="C95" t="s">
        <v>154</v>
      </c>
      <c r="D95" t="s">
        <v>152</v>
      </c>
      <c r="E95">
        <v>14</v>
      </c>
      <c r="F95">
        <v>14</v>
      </c>
      <c r="G95" s="2">
        <v>21.68</v>
      </c>
      <c r="H95" s="2">
        <v>263.37599999999998</v>
      </c>
      <c r="I95" s="2">
        <v>-4.5279999999999996</v>
      </c>
      <c r="J95" s="2">
        <v>4.976</v>
      </c>
      <c r="K95" s="2">
        <v>-6.6159999999999997</v>
      </c>
      <c r="L95" s="2">
        <v>10.152620000000001</v>
      </c>
      <c r="M95" s="2">
        <v>9.1556599999999992</v>
      </c>
      <c r="N95" s="2">
        <v>9.9408999999999992</v>
      </c>
      <c r="O95" s="2">
        <v>9.3137799999999995</v>
      </c>
      <c r="P95" s="2">
        <v>10.099019999999999</v>
      </c>
      <c r="Q95" s="2">
        <v>4.4379999999999997</v>
      </c>
      <c r="R95" s="2">
        <v>4.4379999999999997</v>
      </c>
      <c r="S95" s="2">
        <v>189.43199999999999</v>
      </c>
      <c r="T95" s="2">
        <v>181.452</v>
      </c>
      <c r="U95" s="2">
        <v>4.98454</v>
      </c>
      <c r="V95" s="2">
        <v>37.344000000000001</v>
      </c>
      <c r="W95" s="2">
        <v>53.095999999999997</v>
      </c>
      <c r="X95" s="2">
        <v>4.0834000000000001</v>
      </c>
      <c r="Y95" s="2">
        <v>100.19</v>
      </c>
      <c r="Z95" s="2">
        <v>69.174999999999997</v>
      </c>
      <c r="AA95" s="2">
        <v>100.19</v>
      </c>
      <c r="AB95" s="2">
        <v>69.174999999999997</v>
      </c>
      <c r="AC95" s="2">
        <v>-40671.485999999997</v>
      </c>
      <c r="AD95" s="2">
        <v>-30798.687999999998</v>
      </c>
      <c r="AE95" s="2">
        <v>0.38239225900000001</v>
      </c>
      <c r="AF95" s="2">
        <v>6.5491770000000002</v>
      </c>
      <c r="AG95" s="2">
        <v>39.333305000000003</v>
      </c>
      <c r="AH95" s="2">
        <v>-26.853162999999999</v>
      </c>
      <c r="AI95" s="2">
        <v>-5.6276669999999998</v>
      </c>
      <c r="AJ95" s="2">
        <v>14.256954</v>
      </c>
      <c r="AK95" s="2">
        <v>17.826367000000001</v>
      </c>
      <c r="AL95" s="2">
        <v>0.92533399999999999</v>
      </c>
      <c r="AM95" s="2">
        <v>4.27888</v>
      </c>
      <c r="AN95" s="2">
        <v>0</v>
      </c>
      <c r="AO95" s="2">
        <v>1.545946</v>
      </c>
      <c r="AP95" s="2">
        <v>6.7556799999999999</v>
      </c>
      <c r="AQ95" s="2">
        <v>0</v>
      </c>
      <c r="AR95">
        <v>2928</v>
      </c>
    </row>
    <row r="96" spans="1:44">
      <c r="A96" s="1">
        <v>41210.015277777777</v>
      </c>
      <c r="B96" s="2">
        <v>14075580</v>
      </c>
      <c r="C96" t="s">
        <v>155</v>
      </c>
      <c r="D96" t="s">
        <v>152</v>
      </c>
      <c r="E96">
        <v>35</v>
      </c>
      <c r="F96">
        <v>35</v>
      </c>
      <c r="G96" s="2">
        <v>10.032</v>
      </c>
      <c r="H96" s="2">
        <v>280.84800000000001</v>
      </c>
      <c r="I96" s="2">
        <v>-4.5279999999999996</v>
      </c>
      <c r="J96" s="2">
        <v>7.968</v>
      </c>
      <c r="K96" s="2">
        <v>-6.6159999999999997</v>
      </c>
      <c r="L96" s="2">
        <v>10.099019999999999</v>
      </c>
      <c r="M96" s="2">
        <v>9.6273400000000002</v>
      </c>
      <c r="N96" s="2">
        <v>9.9945000000000004</v>
      </c>
      <c r="O96" s="2">
        <v>9.7318599999999993</v>
      </c>
      <c r="P96" s="2">
        <v>10.0481</v>
      </c>
      <c r="Q96" s="2">
        <v>4.4180000000000001</v>
      </c>
      <c r="R96" s="2">
        <v>4.4569999999999999</v>
      </c>
      <c r="S96" s="2">
        <v>189.43199999999999</v>
      </c>
      <c r="T96" s="2">
        <v>181.452</v>
      </c>
      <c r="U96" s="2">
        <v>4.98454</v>
      </c>
      <c r="V96" s="2">
        <v>42.512</v>
      </c>
      <c r="W96" s="2">
        <v>53.095999999999997</v>
      </c>
      <c r="X96" s="2">
        <v>4.0834000000000001</v>
      </c>
      <c r="Y96" s="2">
        <v>98.572999999999993</v>
      </c>
      <c r="Z96" s="2">
        <v>62.308999999999997</v>
      </c>
      <c r="AA96" s="2">
        <v>100.22</v>
      </c>
      <c r="AB96" s="2">
        <v>73.899000000000001</v>
      </c>
      <c r="AC96" s="2">
        <v>-40674.858999999997</v>
      </c>
      <c r="AD96" s="2">
        <v>-30798.687999999998</v>
      </c>
      <c r="AE96" s="2">
        <v>0.38239225900000001</v>
      </c>
      <c r="AF96" s="2">
        <v>6.5491770000000002</v>
      </c>
      <c r="AG96" s="2">
        <v>39.333305000000003</v>
      </c>
      <c r="AH96" s="2">
        <v>-26.853162999999999</v>
      </c>
      <c r="AI96" s="2">
        <v>-4.4306580000000002</v>
      </c>
      <c r="AJ96" s="2">
        <v>14.256954</v>
      </c>
      <c r="AK96" s="2">
        <v>17.826367000000001</v>
      </c>
      <c r="AL96" s="2">
        <v>1.313164</v>
      </c>
      <c r="AM96" s="2">
        <v>4.27888</v>
      </c>
      <c r="AN96" s="2">
        <v>0</v>
      </c>
      <c r="AO96" s="2">
        <v>1.545946</v>
      </c>
      <c r="AP96" s="2">
        <v>6.7556799999999999</v>
      </c>
      <c r="AQ96" s="2">
        <v>0</v>
      </c>
      <c r="AR96">
        <v>2928</v>
      </c>
    </row>
    <row r="97" spans="1:44">
      <c r="A97" s="1">
        <v>41210.022222222222</v>
      </c>
      <c r="B97" s="2">
        <v>14076180</v>
      </c>
      <c r="C97" t="s">
        <v>156</v>
      </c>
      <c r="D97" t="s">
        <v>152</v>
      </c>
      <c r="E97" t="s">
        <v>157</v>
      </c>
      <c r="F97" t="s">
        <v>157</v>
      </c>
      <c r="G97" s="2">
        <v>266.28800000000001</v>
      </c>
      <c r="H97" s="2">
        <v>-1.6160000000000001</v>
      </c>
      <c r="I97" s="2">
        <v>-1.6160000000000001</v>
      </c>
      <c r="J97" s="2">
        <v>4.976</v>
      </c>
      <c r="K97" s="2">
        <v>-0.79200000000000004</v>
      </c>
      <c r="L97" s="2">
        <v>10.25714</v>
      </c>
      <c r="M97" s="2">
        <v>10.20354</v>
      </c>
      <c r="N97" s="2">
        <v>10.20354</v>
      </c>
      <c r="O97" s="2">
        <v>10.25714</v>
      </c>
      <c r="P97" s="2">
        <v>10.361660000000001</v>
      </c>
      <c r="Q97" s="2">
        <v>4.4770000000000003</v>
      </c>
      <c r="R97" s="2">
        <v>4.4770000000000003</v>
      </c>
      <c r="S97" s="2">
        <v>138.36000000000001</v>
      </c>
      <c r="T97" s="2">
        <v>149.53200000000001</v>
      </c>
      <c r="U97" s="2">
        <v>4.98454</v>
      </c>
      <c r="V97" s="2">
        <v>42.512</v>
      </c>
      <c r="W97" s="2">
        <v>53.095999999999997</v>
      </c>
      <c r="X97" s="2">
        <v>4.0834000000000001</v>
      </c>
      <c r="Y97" s="2">
        <v>100.82</v>
      </c>
      <c r="Z97" s="2">
        <v>76.209000000000003</v>
      </c>
      <c r="AA97" s="2">
        <v>100.82</v>
      </c>
      <c r="AB97" s="2">
        <v>76.209000000000003</v>
      </c>
      <c r="AC97" s="2">
        <v>-40681.605000000003</v>
      </c>
      <c r="AD97" s="2">
        <v>-30798.687999999998</v>
      </c>
      <c r="AE97" s="2">
        <v>18.871048999999999</v>
      </c>
      <c r="AF97" s="2">
        <v>10.675542</v>
      </c>
      <c r="AG97" s="2">
        <v>31.868468</v>
      </c>
      <c r="AH97" s="2">
        <v>-20.910653</v>
      </c>
      <c r="AI97" s="2">
        <v>3.6692480000000001</v>
      </c>
      <c r="AJ97" s="2">
        <v>14.256954</v>
      </c>
      <c r="AK97" s="2">
        <v>17.826367000000001</v>
      </c>
      <c r="AL97" s="2">
        <v>1.235598</v>
      </c>
      <c r="AM97" s="2">
        <v>4.27888</v>
      </c>
      <c r="AN97" s="2">
        <v>0</v>
      </c>
      <c r="AO97" s="2">
        <v>1.7132639999999999</v>
      </c>
      <c r="AP97" s="2">
        <v>9.6158400000000004</v>
      </c>
      <c r="AQ97" s="2">
        <v>0</v>
      </c>
      <c r="AR97">
        <v>2960</v>
      </c>
    </row>
    <row r="98" spans="1:44">
      <c r="A98" s="1">
        <v>41210.029166666667</v>
      </c>
      <c r="B98" s="2">
        <v>14076780</v>
      </c>
      <c r="C98" t="s">
        <v>158</v>
      </c>
      <c r="D98" t="s">
        <v>152</v>
      </c>
      <c r="E98">
        <v>30</v>
      </c>
      <c r="F98">
        <v>30</v>
      </c>
      <c r="G98" s="2">
        <v>53.712000000000003</v>
      </c>
      <c r="H98" s="2">
        <v>-4.5279999999999996</v>
      </c>
      <c r="I98" s="2">
        <v>39.152000000000001</v>
      </c>
      <c r="J98" s="2">
        <v>142.608</v>
      </c>
      <c r="K98" s="2">
        <v>-6.6159999999999997</v>
      </c>
      <c r="L98" s="2">
        <v>10.308059999999999</v>
      </c>
      <c r="M98" s="2">
        <v>10.517099999999999</v>
      </c>
      <c r="N98" s="2">
        <v>10.62162</v>
      </c>
      <c r="O98" s="2">
        <v>10.0481</v>
      </c>
      <c r="P98" s="2">
        <v>10.62162</v>
      </c>
      <c r="Q98" s="2">
        <v>4.516</v>
      </c>
      <c r="R98" s="2">
        <v>4.516</v>
      </c>
      <c r="S98" s="2">
        <v>138.36000000000001</v>
      </c>
      <c r="T98" s="2">
        <v>119.208</v>
      </c>
      <c r="U98" s="2">
        <v>4.98454</v>
      </c>
      <c r="V98" s="2">
        <v>42.512</v>
      </c>
      <c r="W98" s="2">
        <v>53.095999999999997</v>
      </c>
      <c r="X98" s="2">
        <v>4.0834000000000001</v>
      </c>
      <c r="Y98" s="2">
        <v>100.95</v>
      </c>
      <c r="Z98" s="2">
        <v>79.033000000000001</v>
      </c>
      <c r="AA98" s="2">
        <v>100.95</v>
      </c>
      <c r="AB98" s="2">
        <v>79.033000000000001</v>
      </c>
      <c r="AC98" s="2">
        <v>-40684.978999999999</v>
      </c>
      <c r="AD98" s="2">
        <v>-30693.759999999998</v>
      </c>
      <c r="AE98" s="2">
        <v>25.778364</v>
      </c>
      <c r="AF98" s="2">
        <v>10.675542</v>
      </c>
      <c r="AG98" s="2">
        <v>14.272926</v>
      </c>
      <c r="AH98" s="2">
        <v>-12.891446999999999</v>
      </c>
      <c r="AI98" s="2">
        <v>16.660678000000001</v>
      </c>
      <c r="AJ98" s="2">
        <v>14.256954</v>
      </c>
      <c r="AK98" s="2">
        <v>17.826367000000001</v>
      </c>
      <c r="AL98" s="2">
        <v>0.38237199999999999</v>
      </c>
      <c r="AM98" s="2">
        <v>7.7519999999999998</v>
      </c>
      <c r="AN98" s="2">
        <v>0</v>
      </c>
      <c r="AO98" s="2">
        <v>1.545946</v>
      </c>
      <c r="AP98" s="2">
        <v>9.6158400000000004</v>
      </c>
      <c r="AQ98" s="2">
        <v>0</v>
      </c>
      <c r="AR98">
        <v>2992</v>
      </c>
    </row>
    <row r="99" spans="1:44">
      <c r="A99" s="1">
        <v>41210.036111111112</v>
      </c>
      <c r="B99" s="2">
        <v>14077380</v>
      </c>
      <c r="C99" t="s">
        <v>159</v>
      </c>
      <c r="D99" t="s">
        <v>152</v>
      </c>
      <c r="E99">
        <v>6</v>
      </c>
      <c r="F99">
        <v>6</v>
      </c>
      <c r="G99" s="2">
        <v>4.2080000000000002</v>
      </c>
      <c r="H99" s="2">
        <v>7.12</v>
      </c>
      <c r="I99" s="2">
        <v>50.8</v>
      </c>
      <c r="J99" s="2">
        <v>166.54400000000001</v>
      </c>
      <c r="K99" s="2">
        <v>-0.79200000000000004</v>
      </c>
      <c r="L99" s="2">
        <v>10.099019999999999</v>
      </c>
      <c r="M99" s="2">
        <v>10.099019999999999</v>
      </c>
      <c r="N99" s="2">
        <v>10.20354</v>
      </c>
      <c r="O99" s="2">
        <v>10.099019999999999</v>
      </c>
      <c r="P99" s="2">
        <v>10.099019999999999</v>
      </c>
      <c r="Q99" s="2">
        <v>4.5350000000000001</v>
      </c>
      <c r="R99" s="2">
        <v>4.5350000000000001</v>
      </c>
      <c r="S99" s="2">
        <v>112.824</v>
      </c>
      <c r="T99" s="2">
        <v>87.287999999999997</v>
      </c>
      <c r="U99" s="2">
        <v>4.98454</v>
      </c>
      <c r="V99" s="2">
        <v>37.344000000000001</v>
      </c>
      <c r="W99" s="2">
        <v>53.095999999999997</v>
      </c>
      <c r="X99" s="2">
        <v>4.0834000000000001</v>
      </c>
      <c r="Y99" s="2">
        <v>100.87</v>
      </c>
      <c r="Z99" s="2">
        <v>80.215000000000003</v>
      </c>
      <c r="AA99" s="2">
        <v>100.87</v>
      </c>
      <c r="AB99" s="2">
        <v>80.215000000000003</v>
      </c>
      <c r="AC99" s="2">
        <v>-40382.794999999998</v>
      </c>
      <c r="AD99" s="2">
        <v>16.048078</v>
      </c>
      <c r="AE99" s="2">
        <v>15.902773</v>
      </c>
      <c r="AF99" s="2">
        <v>10.675542</v>
      </c>
      <c r="AG99" s="2">
        <v>22.913979999999999</v>
      </c>
      <c r="AH99" s="2">
        <v>26.827496</v>
      </c>
      <c r="AI99" s="2">
        <v>3.6692480000000001</v>
      </c>
      <c r="AJ99" s="2">
        <v>15026.396000000001</v>
      </c>
      <c r="AK99" s="2">
        <v>10.72655</v>
      </c>
      <c r="AL99" s="2">
        <v>0.53750399999999998</v>
      </c>
      <c r="AM99" s="2">
        <v>11.22512</v>
      </c>
      <c r="AN99" s="2">
        <v>1.796923</v>
      </c>
      <c r="AO99" s="2">
        <v>12.476000000000001</v>
      </c>
      <c r="AP99" s="2">
        <v>0</v>
      </c>
      <c r="AQ99" s="2">
        <v>0.46554800000000002</v>
      </c>
      <c r="AR99">
        <v>2929</v>
      </c>
    </row>
    <row r="100" spans="1:44">
      <c r="A100" s="1">
        <v>41210.043055555558</v>
      </c>
      <c r="B100" s="2">
        <v>14077980</v>
      </c>
      <c r="C100" t="s">
        <v>160</v>
      </c>
      <c r="D100" t="s">
        <v>152</v>
      </c>
      <c r="E100">
        <v>93</v>
      </c>
      <c r="F100">
        <v>93</v>
      </c>
      <c r="G100" s="2">
        <v>1.296</v>
      </c>
      <c r="H100" s="2">
        <v>-4.5279999999999996</v>
      </c>
      <c r="I100" s="2">
        <v>85.744</v>
      </c>
      <c r="J100" s="2">
        <v>142.608</v>
      </c>
      <c r="K100" s="2">
        <v>-6.6159999999999997</v>
      </c>
      <c r="L100" s="2">
        <v>9.9945000000000004</v>
      </c>
      <c r="M100" s="2">
        <v>10.152620000000001</v>
      </c>
      <c r="N100" s="2">
        <v>10.20354</v>
      </c>
      <c r="O100" s="2">
        <v>8.0568600000000004</v>
      </c>
      <c r="P100" s="2">
        <v>10.099019999999999</v>
      </c>
      <c r="Q100" s="2">
        <v>4.5350000000000001</v>
      </c>
      <c r="R100" s="2">
        <v>4.5350000000000001</v>
      </c>
      <c r="S100" s="2">
        <v>112.824</v>
      </c>
      <c r="T100" s="2">
        <v>87.287999999999997</v>
      </c>
      <c r="U100" s="2">
        <v>4.98454</v>
      </c>
      <c r="V100" s="2">
        <v>42.512</v>
      </c>
      <c r="W100" s="2">
        <v>53.095999999999997</v>
      </c>
      <c r="X100" s="2">
        <v>4.0834000000000001</v>
      </c>
      <c r="Y100" s="2">
        <v>100.87</v>
      </c>
      <c r="Z100" s="2">
        <v>80.215000000000003</v>
      </c>
      <c r="AA100" s="2">
        <v>100.87</v>
      </c>
      <c r="AB100" s="2">
        <v>80.215000000000003</v>
      </c>
      <c r="AC100" s="2">
        <v>13.027969000000001</v>
      </c>
      <c r="AD100" s="2">
        <v>23.142198</v>
      </c>
      <c r="AE100" s="2">
        <v>3.2545950000000001</v>
      </c>
      <c r="AF100" s="2">
        <v>18.580988999999999</v>
      </c>
      <c r="AG100" s="2">
        <v>31.868468</v>
      </c>
      <c r="AH100" s="2">
        <v>-4.030532</v>
      </c>
      <c r="AI100" s="2">
        <v>19.62407</v>
      </c>
      <c r="AJ100" s="2">
        <v>20.034835999999999</v>
      </c>
      <c r="AK100" s="2">
        <v>17.826367000000001</v>
      </c>
      <c r="AL100" s="2">
        <v>1.6234280000000001</v>
      </c>
      <c r="AM100" s="2">
        <v>11.22512</v>
      </c>
      <c r="AN100" s="2">
        <v>0.29106100000000001</v>
      </c>
      <c r="AO100" s="2">
        <v>15.33616</v>
      </c>
      <c r="AP100" s="2">
        <v>0.46554800000000002</v>
      </c>
      <c r="AQ100" s="2">
        <v>9.8923199999999998</v>
      </c>
      <c r="AR100">
        <v>255</v>
      </c>
    </row>
    <row r="101" spans="1:44">
      <c r="A101" s="1">
        <v>41210.050000000003</v>
      </c>
      <c r="B101" s="2">
        <v>14078580</v>
      </c>
      <c r="C101" t="s">
        <v>161</v>
      </c>
      <c r="D101" t="s">
        <v>152</v>
      </c>
      <c r="E101" t="s">
        <v>162</v>
      </c>
      <c r="F101" t="s">
        <v>162</v>
      </c>
      <c r="G101" s="2">
        <v>-1.6160000000000001</v>
      </c>
      <c r="H101" s="2">
        <v>-4.5279999999999996</v>
      </c>
      <c r="I101" s="2">
        <v>187.66399999999999</v>
      </c>
      <c r="J101" s="2">
        <v>46.863999999999997</v>
      </c>
      <c r="K101" s="2">
        <v>-3.7040000000000002</v>
      </c>
      <c r="L101" s="2">
        <v>4.0261399999999998</v>
      </c>
      <c r="M101" s="2">
        <v>9.8363800000000001</v>
      </c>
      <c r="N101" s="2">
        <v>9.8363800000000001</v>
      </c>
      <c r="O101" s="2">
        <v>4.2378600000000004</v>
      </c>
      <c r="P101" s="2">
        <v>6.5399799999999999</v>
      </c>
      <c r="Q101" s="2">
        <v>4.5549999999999997</v>
      </c>
      <c r="R101" s="2">
        <v>4.5549999999999997</v>
      </c>
      <c r="S101" s="2">
        <v>112.824</v>
      </c>
      <c r="T101" s="2">
        <v>87.287999999999997</v>
      </c>
      <c r="U101" s="2">
        <v>4.98454</v>
      </c>
      <c r="V101" s="2">
        <v>42.512</v>
      </c>
      <c r="W101" s="2">
        <v>53.095999999999997</v>
      </c>
      <c r="X101" s="2">
        <v>4.0834000000000001</v>
      </c>
      <c r="Y101" s="2">
        <v>100.94</v>
      </c>
      <c r="Z101" s="2">
        <v>81.445999999999998</v>
      </c>
      <c r="AA101" s="2">
        <v>100.94</v>
      </c>
      <c r="AB101" s="2">
        <v>81.445999999999998</v>
      </c>
      <c r="AC101" s="2">
        <v>18.068054</v>
      </c>
      <c r="AD101" s="2">
        <v>23.142198</v>
      </c>
      <c r="AE101" s="2">
        <v>-0.91843966700000002</v>
      </c>
      <c r="AF101" s="2">
        <v>53.376936999999998</v>
      </c>
      <c r="AG101" s="2">
        <v>35.437269000000001</v>
      </c>
      <c r="AH101" s="2">
        <v>-0.123279048</v>
      </c>
      <c r="AI101" s="2">
        <v>19.62407</v>
      </c>
      <c r="AJ101" s="2">
        <v>20.034835999999999</v>
      </c>
      <c r="AK101" s="2">
        <v>17.826367000000001</v>
      </c>
      <c r="AL101" s="2">
        <v>0.84776799999999997</v>
      </c>
      <c r="AM101" s="2">
        <v>14.69824</v>
      </c>
      <c r="AN101" s="2">
        <v>1.043992</v>
      </c>
      <c r="AO101" s="2">
        <v>18.19632</v>
      </c>
      <c r="AP101" s="2">
        <v>6.9752999999999996E-2</v>
      </c>
      <c r="AQ101" s="2">
        <v>13.081759999999999</v>
      </c>
      <c r="AR101">
        <v>255</v>
      </c>
    </row>
    <row r="102" spans="1:44">
      <c r="A102" s="1">
        <v>41210.056944444441</v>
      </c>
      <c r="B102" s="2">
        <v>14079180</v>
      </c>
      <c r="C102" t="s">
        <v>163</v>
      </c>
      <c r="D102" t="s">
        <v>152</v>
      </c>
      <c r="E102" t="s">
        <v>164</v>
      </c>
      <c r="F102" t="s">
        <v>164</v>
      </c>
      <c r="G102" s="2">
        <v>-22</v>
      </c>
      <c r="H102" s="2">
        <v>-22</v>
      </c>
      <c r="I102" s="2">
        <v>-22</v>
      </c>
      <c r="J102" s="2">
        <v>-4</v>
      </c>
      <c r="K102" s="2">
        <v>-27</v>
      </c>
      <c r="L102" s="2">
        <v>0.46710000000000002</v>
      </c>
      <c r="M102" s="2">
        <v>0.46710000000000002</v>
      </c>
      <c r="N102" s="2">
        <v>0.46710000000000002</v>
      </c>
      <c r="O102" s="2">
        <v>0.46710000000000002</v>
      </c>
      <c r="P102" s="2">
        <v>0.46710000000000002</v>
      </c>
      <c r="Q102" s="2">
        <v>4.3789999999999996</v>
      </c>
      <c r="R102" s="2">
        <v>4.3789999999999996</v>
      </c>
      <c r="S102" s="2">
        <v>-270.21600000000001</v>
      </c>
      <c r="T102" s="2">
        <v>-286.17599999999999</v>
      </c>
      <c r="U102" s="2">
        <v>4.96014</v>
      </c>
      <c r="V102" s="2">
        <v>42.512</v>
      </c>
      <c r="W102" s="2">
        <v>53.095999999999997</v>
      </c>
      <c r="X102" s="2">
        <v>4.0633999999999997</v>
      </c>
      <c r="Y102" s="2">
        <v>101.17</v>
      </c>
      <c r="Z102" s="2">
        <v>78.715999999999994</v>
      </c>
      <c r="AA102" s="2">
        <v>101.17</v>
      </c>
      <c r="AB102" s="2">
        <v>78.715999999999994</v>
      </c>
      <c r="AC102" s="2">
        <v>-39978.391000000003</v>
      </c>
      <c r="AD102" s="2">
        <v>23.142198</v>
      </c>
      <c r="AE102" s="2">
        <v>22.154267999999998</v>
      </c>
      <c r="AF102" s="2">
        <v>-2.0228009999999998</v>
      </c>
      <c r="AG102" s="2">
        <v>20.442627999999999</v>
      </c>
      <c r="AH102" s="2">
        <v>11.042786</v>
      </c>
      <c r="AI102" s="2">
        <v>9.2663820000000001</v>
      </c>
      <c r="AJ102" s="2">
        <v>14526.472</v>
      </c>
      <c r="AK102" s="2">
        <v>10.72655</v>
      </c>
      <c r="AL102" s="2">
        <v>1.0028999999999999</v>
      </c>
      <c r="AM102" s="2">
        <v>0</v>
      </c>
      <c r="AN102" s="2">
        <v>18.17136</v>
      </c>
      <c r="AO102" s="2">
        <v>0.45837899999999998</v>
      </c>
      <c r="AP102" s="2">
        <v>21.056480000000001</v>
      </c>
      <c r="AQ102" s="2">
        <v>6.9752999999999996E-2</v>
      </c>
      <c r="AR102">
        <v>2812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12_10_30までのFMまとめ(result)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cholab</dc:creator>
  <cp:lastModifiedBy>cholab</cp:lastModifiedBy>
  <dcterms:created xsi:type="dcterms:W3CDTF">2012-11-06T08:06:05Z</dcterms:created>
  <dcterms:modified xsi:type="dcterms:W3CDTF">2012-11-06T08:06:05Z</dcterms:modified>
</cp:coreProperties>
</file>